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https://cityofbellevue-my.sharepoint.com/personal/apiller_bellevuewa_gov/Documents/J Drive/COVID/Healthy Streets/Survey/Results/"/>
    </mc:Choice>
  </mc:AlternateContent>
  <xr:revisionPtr revIDLastSave="48" documentId="8_{F5CF7E03-9092-4D05-9619-F48DF194C6EE}" xr6:coauthVersionLast="45" xr6:coauthVersionMax="45" xr10:uidLastSave="{1F69B0F4-43C5-4755-BDFD-AD1900B270C2}"/>
  <bookViews>
    <workbookView xWindow="-120" yWindow="-120" windowWidth="29040" windowHeight="15840" tabRatio="840" xr2:uid="{00000000-000D-0000-FFFF-FFFF00000000}"/>
  </bookViews>
  <sheets>
    <sheet name="1_Interest" sheetId="1" r:id="rId1"/>
    <sheet name="2_Used" sheetId="2" r:id="rId2"/>
    <sheet name="3_Used Which" sheetId="3" r:id="rId3"/>
    <sheet name="4_Used How" sheetId="4" r:id="rId4"/>
    <sheet name="5_Used Freq" sheetId="5" r:id="rId5"/>
    <sheet name="6_Goals" sheetId="6" r:id="rId6"/>
    <sheet name="7_Not Used" sheetId="7" r:id="rId7"/>
    <sheet name="8_Info" sheetId="8" r:id="rId8"/>
    <sheet name="9_More" sheetId="9" r:id="rId9"/>
    <sheet name="10_Suggestions" sheetId="10" r:id="rId10"/>
    <sheet name="10_Sugg_Summary" sheetId="21" r:id="rId11"/>
    <sheet name="11_Like" sheetId="11" r:id="rId12"/>
    <sheet name="11_Like_Summary" sheetId="19" r:id="rId13"/>
    <sheet name="12_Concerns" sheetId="12" r:id="rId14"/>
    <sheet name="12_Concern_Summary" sheetId="20" r:id="rId15"/>
    <sheet name="13_Resident" sheetId="13" r:id="rId16"/>
    <sheet name="14_Nbrhd" sheetId="14" r:id="rId17"/>
    <sheet name="15_Age" sheetId="15" r:id="rId18"/>
    <sheet name="16_Gender" sheetId="16" r:id="rId19"/>
    <sheet name="17_RaceEthnic" sheetId="17" r:id="rId2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" i="20" l="1"/>
  <c r="F8" i="20"/>
  <c r="F7" i="20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F9" i="19"/>
  <c r="F8" i="19"/>
  <c r="F7" i="19"/>
  <c r="F6" i="19"/>
  <c r="F5" i="19"/>
  <c r="F4" i="19"/>
  <c r="F3" i="19"/>
  <c r="F2" i="19"/>
  <c r="AF5" i="11"/>
  <c r="AE5" i="11"/>
  <c r="AD5" i="11"/>
  <c r="AC5" i="11"/>
  <c r="AB5" i="11"/>
  <c r="AA5" i="11"/>
  <c r="Z5" i="11"/>
  <c r="Y5" i="11"/>
  <c r="X5" i="11"/>
  <c r="W5" i="11"/>
  <c r="V5" i="11"/>
  <c r="U5" i="11"/>
  <c r="T5" i="11"/>
  <c r="S5" i="11"/>
  <c r="R5" i="11"/>
  <c r="Q5" i="11"/>
  <c r="P5" i="11"/>
  <c r="O5" i="11"/>
  <c r="N5" i="11"/>
  <c r="M5" i="11"/>
  <c r="L5" i="11"/>
  <c r="K5" i="11"/>
  <c r="J5" i="11"/>
  <c r="I5" i="11"/>
  <c r="H5" i="11"/>
  <c r="G5" i="11"/>
  <c r="F5" i="11"/>
  <c r="E5" i="11"/>
  <c r="D5" i="11"/>
  <c r="AW5" i="10"/>
  <c r="AV5" i="10"/>
  <c r="AU5" i="10"/>
  <c r="AT5" i="10"/>
  <c r="AS5" i="10"/>
  <c r="AR5" i="10"/>
  <c r="AQ5" i="10"/>
  <c r="AP5" i="10"/>
  <c r="AO5" i="10"/>
  <c r="AN5" i="10"/>
  <c r="AM5" i="10"/>
  <c r="AL5" i="10"/>
  <c r="AK5" i="10"/>
  <c r="AJ5" i="10"/>
  <c r="AI5" i="10"/>
  <c r="AH5" i="10"/>
  <c r="AG5" i="10"/>
  <c r="AF5" i="10"/>
  <c r="AE5" i="10"/>
  <c r="AD5" i="10"/>
  <c r="AC5" i="10"/>
  <c r="AB5" i="10"/>
  <c r="AA5" i="10"/>
  <c r="Z5" i="10"/>
  <c r="Y5" i="10"/>
  <c r="X5" i="10"/>
  <c r="W5" i="10"/>
  <c r="V5" i="10"/>
  <c r="U5" i="10"/>
  <c r="T5" i="10"/>
  <c r="S5" i="10"/>
  <c r="R5" i="10"/>
  <c r="Q5" i="10"/>
  <c r="P5" i="10"/>
  <c r="O5" i="10"/>
  <c r="N5" i="10"/>
  <c r="M5" i="10"/>
  <c r="L5" i="10"/>
  <c r="K5" i="10"/>
  <c r="J5" i="10"/>
  <c r="I5" i="10"/>
  <c r="H5" i="10"/>
  <c r="G5" i="10"/>
  <c r="F5" i="10"/>
  <c r="E5" i="10"/>
  <c r="D5" i="10"/>
  <c r="AV6" i="10"/>
  <c r="B2" i="21" l="1"/>
  <c r="B3" i="21"/>
  <c r="B4" i="21"/>
  <c r="B5" i="21"/>
  <c r="B6" i="21"/>
  <c r="B7" i="21"/>
  <c r="B8" i="21"/>
  <c r="B9" i="21"/>
  <c r="B10" i="21"/>
  <c r="B11" i="21"/>
  <c r="B12" i="21"/>
  <c r="B13" i="21"/>
  <c r="B14" i="21"/>
  <c r="B15" i="21"/>
  <c r="B16" i="21"/>
  <c r="B17" i="21"/>
  <c r="B18" i="21"/>
  <c r="B19" i="21"/>
  <c r="B20" i="21"/>
  <c r="B21" i="21"/>
  <c r="B22" i="21"/>
  <c r="B23" i="21"/>
  <c r="B24" i="21"/>
  <c r="B25" i="21"/>
  <c r="B26" i="21"/>
  <c r="B27" i="21"/>
  <c r="B28" i="21"/>
  <c r="B29" i="21"/>
  <c r="B30" i="21"/>
  <c r="B31" i="21"/>
  <c r="B32" i="21"/>
  <c r="B33" i="21"/>
  <c r="B34" i="21"/>
  <c r="B35" i="21"/>
  <c r="B36" i="21"/>
  <c r="B37" i="21"/>
  <c r="B38" i="21"/>
  <c r="B39" i="21"/>
  <c r="B40" i="21"/>
  <c r="B41" i="21"/>
  <c r="B42" i="21"/>
  <c r="B43" i="21"/>
  <c r="B44" i="21"/>
  <c r="B45" i="21"/>
  <c r="C34" i="21"/>
  <c r="C18" i="21"/>
  <c r="C10" i="21"/>
  <c r="A46" i="21"/>
  <c r="A45" i="21"/>
  <c r="A44" i="21"/>
  <c r="A43" i="21"/>
  <c r="A42" i="21"/>
  <c r="A41" i="21"/>
  <c r="A40" i="21"/>
  <c r="A39" i="21"/>
  <c r="A38" i="21"/>
  <c r="A37" i="21"/>
  <c r="A36" i="21"/>
  <c r="A35" i="21"/>
  <c r="A34" i="21"/>
  <c r="A33" i="21"/>
  <c r="A32" i="21"/>
  <c r="A31" i="21"/>
  <c r="A30" i="21"/>
  <c r="A29" i="21"/>
  <c r="A28" i="21"/>
  <c r="A27" i="21"/>
  <c r="A26" i="21"/>
  <c r="A25" i="21"/>
  <c r="A24" i="21"/>
  <c r="A23" i="21"/>
  <c r="A22" i="21"/>
  <c r="A21" i="21"/>
  <c r="A20" i="21"/>
  <c r="A19" i="21"/>
  <c r="A18" i="21"/>
  <c r="A17" i="21"/>
  <c r="A16" i="21"/>
  <c r="A15" i="21"/>
  <c r="A14" i="21"/>
  <c r="A13" i="21"/>
  <c r="A12" i="21"/>
  <c r="A11" i="21"/>
  <c r="A10" i="21"/>
  <c r="A9" i="21"/>
  <c r="A8" i="21"/>
  <c r="A7" i="21"/>
  <c r="A6" i="21"/>
  <c r="A5" i="21"/>
  <c r="A4" i="21"/>
  <c r="A3" i="21"/>
  <c r="A2" i="21"/>
  <c r="E6" i="10"/>
  <c r="C3" i="21" s="1"/>
  <c r="J6" i="10"/>
  <c r="C8" i="21" s="1"/>
  <c r="K6" i="10"/>
  <c r="C9" i="21" s="1"/>
  <c r="L6" i="10"/>
  <c r="N6" i="10"/>
  <c r="C12" i="21" s="1"/>
  <c r="R6" i="10"/>
  <c r="C16" i="21" s="1"/>
  <c r="S6" i="10"/>
  <c r="C17" i="21" s="1"/>
  <c r="T6" i="10"/>
  <c r="Z6" i="10"/>
  <c r="C24" i="21" s="1"/>
  <c r="AA6" i="10"/>
  <c r="C25" i="21" s="1"/>
  <c r="AB6" i="10"/>
  <c r="C26" i="21" s="1"/>
  <c r="AH6" i="10"/>
  <c r="C32" i="21" s="1"/>
  <c r="AI6" i="10"/>
  <c r="C33" i="21" s="1"/>
  <c r="AJ6" i="10"/>
  <c r="AP6" i="10"/>
  <c r="C40" i="21" s="1"/>
  <c r="AQ6" i="10"/>
  <c r="C41" i="21" s="1"/>
  <c r="AR6" i="10"/>
  <c r="C42" i="21" s="1"/>
  <c r="B46" i="21"/>
  <c r="F6" i="10"/>
  <c r="C4" i="21" s="1"/>
  <c r="G6" i="10"/>
  <c r="C5" i="21" s="1"/>
  <c r="H6" i="10"/>
  <c r="C6" i="21" s="1"/>
  <c r="I6" i="10"/>
  <c r="C7" i="21" s="1"/>
  <c r="M6" i="10"/>
  <c r="C11" i="21" s="1"/>
  <c r="O6" i="10"/>
  <c r="C13" i="21" s="1"/>
  <c r="P6" i="10"/>
  <c r="C14" i="21" s="1"/>
  <c r="Q6" i="10"/>
  <c r="C15" i="21" s="1"/>
  <c r="U6" i="10"/>
  <c r="C19" i="21" s="1"/>
  <c r="V6" i="10"/>
  <c r="C20" i="21" s="1"/>
  <c r="W6" i="10"/>
  <c r="C21" i="21" s="1"/>
  <c r="X6" i="10"/>
  <c r="C22" i="21" s="1"/>
  <c r="Y6" i="10"/>
  <c r="C23" i="21" s="1"/>
  <c r="AC6" i="10"/>
  <c r="C27" i="21" s="1"/>
  <c r="AD6" i="10"/>
  <c r="C28" i="21" s="1"/>
  <c r="AE6" i="10"/>
  <c r="C29" i="21" s="1"/>
  <c r="AF6" i="10"/>
  <c r="C30" i="21" s="1"/>
  <c r="AG6" i="10"/>
  <c r="C31" i="21" s="1"/>
  <c r="AK6" i="10"/>
  <c r="C35" i="21" s="1"/>
  <c r="AL6" i="10"/>
  <c r="C36" i="21" s="1"/>
  <c r="AM6" i="10"/>
  <c r="C37" i="21" s="1"/>
  <c r="AN6" i="10"/>
  <c r="C38" i="21" s="1"/>
  <c r="AO6" i="10"/>
  <c r="C39" i="21" s="1"/>
  <c r="AS6" i="10"/>
  <c r="C43" i="21" s="1"/>
  <c r="AT6" i="10"/>
  <c r="C44" i="21" s="1"/>
  <c r="AU6" i="10"/>
  <c r="C45" i="21" s="1"/>
  <c r="AW6" i="10"/>
  <c r="C46" i="21" s="1"/>
  <c r="D6" i="10"/>
  <c r="C2" i="21" s="1"/>
  <c r="E6" i="12" l="1"/>
  <c r="B3" i="20" s="1"/>
  <c r="F2" i="20" s="1"/>
  <c r="F6" i="12"/>
  <c r="B4" i="20" s="1"/>
  <c r="F3" i="20" s="1"/>
  <c r="G6" i="12"/>
  <c r="B5" i="20" s="1"/>
  <c r="H6" i="12"/>
  <c r="B6" i="20" s="1"/>
  <c r="I6" i="12"/>
  <c r="B7" i="20" s="1"/>
  <c r="J6" i="12"/>
  <c r="B8" i="20" s="1"/>
  <c r="K6" i="12"/>
  <c r="B9" i="20" s="1"/>
  <c r="L6" i="12"/>
  <c r="B10" i="20" s="1"/>
  <c r="M6" i="12"/>
  <c r="B11" i="20" s="1"/>
  <c r="N6" i="12"/>
  <c r="B12" i="20" s="1"/>
  <c r="O6" i="12"/>
  <c r="B13" i="20" s="1"/>
  <c r="P6" i="12"/>
  <c r="B14" i="20" s="1"/>
  <c r="Q6" i="12"/>
  <c r="B15" i="20" s="1"/>
  <c r="R6" i="12"/>
  <c r="B16" i="20" s="1"/>
  <c r="S6" i="12"/>
  <c r="B17" i="20" s="1"/>
  <c r="T6" i="12"/>
  <c r="B18" i="20" s="1"/>
  <c r="F6" i="20" s="1"/>
  <c r="U6" i="12"/>
  <c r="B19" i="20" s="1"/>
  <c r="V6" i="12"/>
  <c r="B20" i="20" s="1"/>
  <c r="W6" i="12"/>
  <c r="B21" i="20" s="1"/>
  <c r="X6" i="12"/>
  <c r="B22" i="20" s="1"/>
  <c r="Y6" i="12"/>
  <c r="B23" i="20" s="1"/>
  <c r="Z6" i="12"/>
  <c r="B24" i="20" s="1"/>
  <c r="AA6" i="12"/>
  <c r="B25" i="20" s="1"/>
  <c r="F5" i="20" s="1"/>
  <c r="AB6" i="12"/>
  <c r="B26" i="20" s="1"/>
  <c r="AC6" i="12"/>
  <c r="B27" i="20" s="1"/>
  <c r="D6" i="12"/>
  <c r="B2" i="20" s="1"/>
  <c r="F4" i="20" s="1"/>
  <c r="A27" i="20"/>
  <c r="A26" i="20"/>
  <c r="A25" i="20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11" i="20"/>
  <c r="A10" i="20"/>
  <c r="A9" i="20"/>
  <c r="A8" i="20"/>
  <c r="A7" i="20"/>
  <c r="A6" i="20"/>
  <c r="A5" i="20"/>
  <c r="A4" i="20"/>
  <c r="A3" i="20"/>
  <c r="A2" i="20"/>
  <c r="A18" i="19"/>
  <c r="A17" i="19"/>
  <c r="A16" i="19"/>
  <c r="A15" i="19"/>
  <c r="A14" i="19"/>
  <c r="A13" i="19"/>
  <c r="A12" i="19"/>
  <c r="A11" i="19"/>
  <c r="A10" i="19"/>
  <c r="A9" i="19"/>
  <c r="A8" i="19"/>
  <c r="A7" i="19"/>
  <c r="A6" i="19"/>
  <c r="A5" i="19"/>
  <c r="A4" i="19"/>
  <c r="A3" i="19"/>
  <c r="A2" i="19"/>
  <c r="A30" i="19"/>
  <c r="A29" i="19"/>
  <c r="A28" i="19"/>
  <c r="A24" i="19"/>
  <c r="A27" i="19"/>
  <c r="A22" i="19"/>
  <c r="A23" i="19"/>
  <c r="A26" i="19"/>
  <c r="A25" i="19"/>
  <c r="A21" i="19"/>
  <c r="A20" i="19"/>
  <c r="A19" i="19"/>
  <c r="E6" i="11"/>
  <c r="B20" i="19" s="1"/>
  <c r="F6" i="11"/>
  <c r="B21" i="19" s="1"/>
  <c r="G6" i="11"/>
  <c r="B25" i="19" s="1"/>
  <c r="H6" i="11"/>
  <c r="B26" i="19" s="1"/>
  <c r="I6" i="11"/>
  <c r="B23" i="19" s="1"/>
  <c r="J6" i="11"/>
  <c r="B22" i="19" s="1"/>
  <c r="K6" i="11"/>
  <c r="B27" i="19" s="1"/>
  <c r="L6" i="11"/>
  <c r="B24" i="19" s="1"/>
  <c r="M6" i="11"/>
  <c r="B28" i="19" s="1"/>
  <c r="N6" i="11"/>
  <c r="B29" i="19" s="1"/>
  <c r="O6" i="11"/>
  <c r="B30" i="19" s="1"/>
  <c r="P6" i="11"/>
  <c r="B2" i="19" s="1"/>
  <c r="Q6" i="11"/>
  <c r="B3" i="19" s="1"/>
  <c r="R6" i="11"/>
  <c r="B4" i="19" s="1"/>
  <c r="S6" i="11"/>
  <c r="B5" i="19" s="1"/>
  <c r="T6" i="11"/>
  <c r="B6" i="19" s="1"/>
  <c r="U6" i="11"/>
  <c r="B7" i="19" s="1"/>
  <c r="V6" i="11"/>
  <c r="B8" i="19" s="1"/>
  <c r="W6" i="11"/>
  <c r="B9" i="19" s="1"/>
  <c r="X6" i="11"/>
  <c r="B10" i="19" s="1"/>
  <c r="Y6" i="11"/>
  <c r="B11" i="19" s="1"/>
  <c r="Z6" i="11"/>
  <c r="B12" i="19" s="1"/>
  <c r="AA6" i="11"/>
  <c r="B13" i="19" s="1"/>
  <c r="AB6" i="11"/>
  <c r="B14" i="19" s="1"/>
  <c r="AC6" i="11"/>
  <c r="B15" i="19" s="1"/>
  <c r="AD6" i="11"/>
  <c r="B16" i="19" s="1"/>
  <c r="AE6" i="11"/>
  <c r="B17" i="19" s="1"/>
  <c r="AF6" i="11"/>
  <c r="B18" i="19" s="1"/>
  <c r="D6" i="11"/>
  <c r="B19" i="19" s="1"/>
  <c r="U27" i="7" l="1"/>
  <c r="T27" i="7"/>
  <c r="S27" i="7"/>
  <c r="R27" i="7"/>
  <c r="Q27" i="7"/>
  <c r="P27" i="7"/>
  <c r="O27" i="7"/>
  <c r="N27" i="7"/>
  <c r="M27" i="7"/>
  <c r="L27" i="7"/>
  <c r="K27" i="7"/>
  <c r="J27" i="7"/>
  <c r="I27" i="7"/>
  <c r="H27" i="7"/>
</calcChain>
</file>

<file path=xl/sharedStrings.xml><?xml version="1.0" encoding="utf-8"?>
<sst xmlns="http://schemas.openxmlformats.org/spreadsheetml/2006/main" count="1474" uniqueCount="695">
  <si>
    <t>Bellevue's Healthy Streets</t>
  </si>
  <si>
    <t>Which of these describes your interest in Bellevue’s Healthy Streets pilot?</t>
  </si>
  <si>
    <t>Answer Choices</t>
  </si>
  <si>
    <t>Responses</t>
  </si>
  <si>
    <t>I live on one of the Healthy Streets</t>
  </si>
  <si>
    <t>I live in a neighborhood near one of the Healthy Streets</t>
  </si>
  <si>
    <t>I live in Bellevue but not near the Healthy Streets</t>
  </si>
  <si>
    <t>None of the above</t>
  </si>
  <si>
    <t>Answered</t>
  </si>
  <si>
    <t>Skipped</t>
  </si>
  <si>
    <t>Have you used one of Bellevue’s Healthy Streets?</t>
  </si>
  <si>
    <t>Yes</t>
  </si>
  <si>
    <t>No</t>
  </si>
  <si>
    <t>Which of the Healthy Streets have you used?</t>
  </si>
  <si>
    <t>SE 4th St (Lake Hills neighborhood)</t>
  </si>
  <si>
    <t>165th/166th Ave NE/SE (Crossroads/Lake Hills/West Lake Sammamish neighborhoods)</t>
  </si>
  <si>
    <t>NE 5th/98th Ave NE/NE 1st Street (Northwest Bellevue neighborhood)</t>
  </si>
  <si>
    <t>121st/122nd/123rd Ave SE (Newport Hills neighborhood)</t>
  </si>
  <si>
    <t>For what activities have you used Bellevue’s Healthy Streets? (select all that apply)</t>
  </si>
  <si>
    <t>Walking</t>
  </si>
  <si>
    <t>Jogging or running</t>
  </si>
  <si>
    <t>Bicycling</t>
  </si>
  <si>
    <t>Children playing</t>
  </si>
  <si>
    <t>Other (please specify)</t>
  </si>
  <si>
    <t>Respondents</t>
  </si>
  <si>
    <t>Response Date</t>
  </si>
  <si>
    <t>Tags</t>
  </si>
  <si>
    <t>Jun 14 2020 01:18 PM</t>
  </si>
  <si>
    <t>Neighbors social distance</t>
  </si>
  <si>
    <t>Jun 11 2020 10:16 AM</t>
  </si>
  <si>
    <t xml:space="preserve">Walk by Pet </t>
  </si>
  <si>
    <t>Jun 10 2020 01:27 PM</t>
  </si>
  <si>
    <t>Trying to get out of my neighborhood is a real mess now!</t>
  </si>
  <si>
    <t>Jun 02 2020 10:01 PM</t>
  </si>
  <si>
    <t>dogwalking</t>
  </si>
  <si>
    <t>Jun 01 2020 03:08 PM</t>
  </si>
  <si>
    <t>dog walking</t>
  </si>
  <si>
    <t>May 08 2020 09:06 PM</t>
  </si>
  <si>
    <t>Walkers get confused when a car approaches as they take up the whole toad</t>
  </si>
  <si>
    <t>May 07 2020 07:02 PM</t>
  </si>
  <si>
    <t>DRIVING TO THE GROCERY STORE AND DRUG STORE</t>
  </si>
  <si>
    <t>May 07 2020 05:56 PM</t>
  </si>
  <si>
    <t>How often have you used the Healthy Streets?</t>
  </si>
  <si>
    <t>More than once a day</t>
  </si>
  <si>
    <t>About once a day</t>
  </si>
  <si>
    <t>More than once a week</t>
  </si>
  <si>
    <t>About once a week</t>
  </si>
  <si>
    <t>Less than once a week</t>
  </si>
  <si>
    <t>Never</t>
  </si>
  <si>
    <t>The following are some of the goals for the Healthy Streets pilot. Please indicate whether you feel the pilot achieves these goals. Bellevue’s Healthy Streets are…</t>
  </si>
  <si>
    <t>Strongly Disagree</t>
  </si>
  <si>
    <t>Disagree</t>
  </si>
  <si>
    <t>Neither agree nor disagree</t>
  </si>
  <si>
    <t>Agree</t>
  </si>
  <si>
    <t>Strongly Agree</t>
  </si>
  <si>
    <t>Total</t>
  </si>
  <si>
    <t>Providing a safer space to walk/roll/bike in neighborhoods</t>
  </si>
  <si>
    <t>Making it easier to practice physical distancing while being active during the COVID-19 crisis</t>
  </si>
  <si>
    <t>Making it easier for people to reach local essential services</t>
  </si>
  <si>
    <t>Maintaining local motor vehicle access for residents along the street</t>
  </si>
  <si>
    <t>Slowing motor vehicle speeds along the street</t>
  </si>
  <si>
    <t>Maintaining motor vehicle parking along the street</t>
  </si>
  <si>
    <t>Why have you not used Bellevue’s Healthy Streets? (select all that apply)</t>
  </si>
  <si>
    <t>I have not had the opportunity to yet but would like to</t>
  </si>
  <si>
    <t>I do not live near the pilot Healthy Streets</t>
  </si>
  <si>
    <t>I am concerned about going outside during COVID-19</t>
  </si>
  <si>
    <t>I do not feel safe walking/biking/rolling in the street</t>
  </si>
  <si>
    <t>I cannot safely walk/roll/bike to a Healthy Street from where I live</t>
  </si>
  <si>
    <t>I have other options for staying active (such as a private yard)</t>
  </si>
  <si>
    <t>I prefer to walk/bike/roll in the park</t>
  </si>
  <si>
    <t>I do not think the Healthy Streets pilot is useful to me</t>
  </si>
  <si>
    <t>Jul 29 2020 09:45 AM</t>
  </si>
  <si>
    <t>Who came up with this program?  Completely unnecessary and waste of money.</t>
  </si>
  <si>
    <t>Jul 27 2020 02:47 PM</t>
  </si>
  <si>
    <t>How much taxpayer money is this program costing?</t>
  </si>
  <si>
    <t>Jul 21 2020 10:36 PM</t>
  </si>
  <si>
    <t>I wouldn't put up with your program if it was on my street, where did you come up with this program?  What a waste of taxpayer money</t>
  </si>
  <si>
    <t>Jul 11 2020 10:18 AM</t>
  </si>
  <si>
    <t>Coal creek parkway closed. No warning. Late to appt. Doesnt make any sense. Just loaded up forest dr and newcastle golf road. Crazy</t>
  </si>
  <si>
    <t>Jun 11 2020 05:13 PM</t>
  </si>
  <si>
    <t>I don't get it.  Street is close but you expect me to use it?</t>
  </si>
  <si>
    <t>Jun 05 2020 03:52 PM</t>
  </si>
  <si>
    <t>I go to work</t>
  </si>
  <si>
    <t>Jun 05 2020 02:41 PM</t>
  </si>
  <si>
    <t>I did not know they existed</t>
  </si>
  <si>
    <t>Jun 05 2020 12:25 PM</t>
  </si>
  <si>
    <t>Very over reaction to issue.  Wish you would spend effort on maintaining streets.</t>
  </si>
  <si>
    <t>Jun 05 2020 12:12 PM</t>
  </si>
  <si>
    <t>The nearest cross street to me is where traffic will be diverted, but I am a supporter of this effort.</t>
  </si>
  <si>
    <t>Jun 04 2020 07:23 PM</t>
  </si>
  <si>
    <t xml:space="preserve">I live on a Healthy Street which will start soon in Newport Hills.  </t>
  </si>
  <si>
    <t>Jun 04 2020 07:08 PM</t>
  </si>
  <si>
    <t xml:space="preserve">Why are you denying me access to my home by others whom I choose to have list? By whose authority and why wasn't I given the opportunity to voice my concerns. I do NOT want this. </t>
  </si>
  <si>
    <t>Jun 04 2020 05:41 PM</t>
  </si>
  <si>
    <t>Lots of walking paths, hiking and pipeline to walk</t>
  </si>
  <si>
    <t>Jun 01 2020 07:26 PM</t>
  </si>
  <si>
    <t>The streets I see closed are extremely lo used anyway AND we don't have sidewalks so we can walk anywhere!</t>
  </si>
  <si>
    <t>Jun 01 2020 07:11 PM</t>
  </si>
  <si>
    <t>Mis-named and they do absolutely nothing.</t>
  </si>
  <si>
    <t>Jun 01 2020 12:05 PM</t>
  </si>
  <si>
    <t>the street where I live is one of the new healthy streets not the pilot ones listed</t>
  </si>
  <si>
    <t>May 14 2020 07:50 PM</t>
  </si>
  <si>
    <t>There are more parked cars on those streets than most other streets in the neighborhoods nearby.</t>
  </si>
  <si>
    <t>May 13 2020 01:26 AM</t>
  </si>
  <si>
    <t xml:space="preserve">My partner is immune suppressed and has been home for the past three months. We never received consult on the route ( one house down from SE 4 intersecting street) more unmasked foot traffic puts those at high risk more at risk. Please add mask wearing signage for respecting neighbors on the route.  </t>
  </si>
  <si>
    <t>May 09 2020 02:45 PM</t>
  </si>
  <si>
    <t>I had not heard about Bellevue's Health Streets.  But I am VERY interested and will try them soon!</t>
  </si>
  <si>
    <t>May 08 2020 05:54 PM</t>
  </si>
  <si>
    <t>With the sun being out. There's no reason to social distance excessively. Put on your mask. And your set. They closed off roads are more of an annoyance.</t>
  </si>
  <si>
    <t>May 08 2020 03:29 PM</t>
  </si>
  <si>
    <t>I do not feel that COVID-19 is a threat to my health</t>
  </si>
  <si>
    <t>May 08 2020 08:22 AM</t>
  </si>
  <si>
    <t>I walk through the neighborhood but not on this street</t>
  </si>
  <si>
    <t>May 07 2020 11:24 PM</t>
  </si>
  <si>
    <t xml:space="preserve">Waste of resources </t>
  </si>
  <si>
    <t>How did you learn about the Bellevue Healthy Streets pilot?</t>
  </si>
  <si>
    <t>Word of mouth</t>
  </si>
  <si>
    <t>Signs in the street / I saw the street was closed</t>
  </si>
  <si>
    <t>Flyer/door-hanger</t>
  </si>
  <si>
    <t>Bellevue Neighborhood News</t>
  </si>
  <si>
    <t>Nextdoor post by a City account</t>
  </si>
  <si>
    <t>Twitter post by a City account</t>
  </si>
  <si>
    <t>Facebook post by a City account</t>
  </si>
  <si>
    <t>Social media post by someone else (friend, family, neighbor, etc.)</t>
  </si>
  <si>
    <t>My neighborhood association</t>
  </si>
  <si>
    <t>A local newspaper</t>
  </si>
  <si>
    <t>A local blog</t>
  </si>
  <si>
    <t>Jun 15 2020 04:18 PM</t>
  </si>
  <si>
    <t>No notice beforehand!!!!!</t>
  </si>
  <si>
    <t>Jun 10 2020 01:29 PM</t>
  </si>
  <si>
    <t>USPS and seeing signs in the street</t>
  </si>
  <si>
    <t>Jun 06 2020 03:51 PM</t>
  </si>
  <si>
    <t>TV news program, King 5 or KOMO 4, in Seattle Times</t>
  </si>
  <si>
    <t>Jun 05 2020 02:42 PM</t>
  </si>
  <si>
    <t>Work</t>
  </si>
  <si>
    <t>Jun 04 2020 07:30 PM</t>
  </si>
  <si>
    <t>A letter was mailed to us since we are on one of the Healthy Streets.</t>
  </si>
  <si>
    <t>Jun 01 2020 03:10 PM</t>
  </si>
  <si>
    <t>flyer in the mail</t>
  </si>
  <si>
    <t>May 15 2020 12:46 AM</t>
  </si>
  <si>
    <t xml:space="preserve">Kuow </t>
  </si>
  <si>
    <t>Would you like more Healthy Streets in Bellevue?</t>
  </si>
  <si>
    <t>No opinion / I do not know</t>
  </si>
  <si>
    <t>Are there any specific streets that you would like designated as Healthy Streets? Which street(s) and where? (100 character limit)</t>
  </si>
  <si>
    <t>Jul 29 2020 09:46 AM</t>
  </si>
  <si>
    <t>What the hell is this?  Spend out taxpayer money wisely, this is terrible</t>
  </si>
  <si>
    <t>Jul 27 2020 02:48 PM</t>
  </si>
  <si>
    <t>less</t>
  </si>
  <si>
    <t>Jul 23 2020 07:07 AM</t>
  </si>
  <si>
    <t>I would like to see my street reopened and any other street closed.. rotate streets</t>
  </si>
  <si>
    <t>Jul 21 2020 10:37 PM</t>
  </si>
  <si>
    <t xml:space="preserve">None -- stay out of my neighborhood </t>
  </si>
  <si>
    <t>Jul 20 2020 08:20 AM</t>
  </si>
  <si>
    <t xml:space="preserve">Signs are put aside, so I see zero purpose of putting signs in the street.  </t>
  </si>
  <si>
    <t>Jul 17 2020 09:23 PM</t>
  </si>
  <si>
    <t xml:space="preserve">100th and 84th. The sidewalks are too busy with runners and families. </t>
  </si>
  <si>
    <t>Jul 17 2020 08:00 PM</t>
  </si>
  <si>
    <t>SE 8th st, 148th ave</t>
  </si>
  <si>
    <t>Jul 17 2020 05:32 PM</t>
  </si>
  <si>
    <t xml:space="preserve">Close Bellevue Way to traffic. Open for outdoor dining and walking. </t>
  </si>
  <si>
    <t>Jul 17 2020 05:04 PM</t>
  </si>
  <si>
    <t xml:space="preserve">my street is a healthy street and that's all I need! </t>
  </si>
  <si>
    <t>Jul 17 2020 04:24 PM</t>
  </si>
  <si>
    <t>Newport Way</t>
  </si>
  <si>
    <t>Jul 17 2020 04:23 PM</t>
  </si>
  <si>
    <t>None</t>
  </si>
  <si>
    <t>Jul 17 2020 03:47 PM</t>
  </si>
  <si>
    <t>Eastgate (closer to I-90)</t>
  </si>
  <si>
    <t>Jul 07 2020 02:35 PM</t>
  </si>
  <si>
    <t>NO</t>
  </si>
  <si>
    <t>Jul 07 2020 11:25 AM</t>
  </si>
  <si>
    <t>163rd Ave SE Street which is a walk/bike way to Lake Hills Park</t>
  </si>
  <si>
    <t>Jun 29 2020 03:45 PM</t>
  </si>
  <si>
    <t>Unsure</t>
  </si>
  <si>
    <t>Jun 18 2020 10:45 AM</t>
  </si>
  <si>
    <t>SE Newport Way at 164th Ave SE. We have no sidewalks &amp; can't walk safely</t>
  </si>
  <si>
    <t>Jun 14 2020 01:30 PM</t>
  </si>
  <si>
    <t>We want to make sure we keep ours. The kids and neighbors love it on our block. I am at 1233 166th.</t>
  </si>
  <si>
    <t>Jun 14 2020 10:46 AM</t>
  </si>
  <si>
    <t>No - this is a waste.</t>
  </si>
  <si>
    <t>Jun 08 2020 01:59 PM</t>
  </si>
  <si>
    <t>NA</t>
  </si>
  <si>
    <t>Jun 08 2020 09:56 AM</t>
  </si>
  <si>
    <t>None.</t>
  </si>
  <si>
    <t xml:space="preserve">108th Ave SE and city staff decide where is best. </t>
  </si>
  <si>
    <t>Jun 06 2020 10:53 AM</t>
  </si>
  <si>
    <t>106th</t>
  </si>
  <si>
    <t>Jun 06 2020 10:02 AM</t>
  </si>
  <si>
    <t>Jun 05 2020 08:30 PM</t>
  </si>
  <si>
    <t>108th AVE SE from Main to Bellevue Way</t>
  </si>
  <si>
    <t>Jun 05 2020 08:09 PM</t>
  </si>
  <si>
    <t>Jun 05 2020 05:15 PM</t>
  </si>
  <si>
    <t xml:space="preserve">NE 5 to Bellevue Square parking garage at 5th and 100th </t>
  </si>
  <si>
    <t>Jun 05 2020 03:54 PM</t>
  </si>
  <si>
    <t>100th Ave NE from Lake WA Blvd to NE 24th</t>
  </si>
  <si>
    <t>Jun 05 2020 12:53 PM</t>
  </si>
  <si>
    <t>Jun 05 2020 09:41 AM</t>
  </si>
  <si>
    <t xml:space="preserve">streets originally designed to direct traffic out to arterial roadways should be recognized </t>
  </si>
  <si>
    <t>Jun 04 2020 07:12 PM</t>
  </si>
  <si>
    <t>Not a single one. Zero!</t>
  </si>
  <si>
    <t>Jun 02 2020 01:51 PM</t>
  </si>
  <si>
    <t>Anywhere but SE 4th - This is unacceptable misuse of public roads.  Quit Immediately!</t>
  </si>
  <si>
    <t>Jun 01 2020 07:30 PM</t>
  </si>
  <si>
    <t>NONE,  stupid waste of time and money. we don't have sidewalks so we are not cramped for space!</t>
  </si>
  <si>
    <t>Jun 01 2020 07:13 PM</t>
  </si>
  <si>
    <t>All the streets around City Hall!</t>
  </si>
  <si>
    <t>May 22 2020 11:08 PM</t>
  </si>
  <si>
    <t>SE 29th str.</t>
  </si>
  <si>
    <t>May 18 2020 03:44 AM</t>
  </si>
  <si>
    <t>From 162 Ne Ave and Ne 1st Street ti 162 SE Ave and 164th Ave SE</t>
  </si>
  <si>
    <t>May 17 2020 04:47 PM</t>
  </si>
  <si>
    <t xml:space="preserve">108th Ave SE from Bellevue Way to Main Street, </t>
  </si>
  <si>
    <t>May 16 2020 02:45 PM</t>
  </si>
  <si>
    <t>153rd PL SE</t>
  </si>
  <si>
    <t>Street west of Richards road through Norwood hills</t>
  </si>
  <si>
    <t>May 14 2020 08:33 PM</t>
  </si>
  <si>
    <t>168th pl NE &amp; 172nd pl NE</t>
  </si>
  <si>
    <t>May 14 2020 07:53 PM</t>
  </si>
  <si>
    <t xml:space="preserve">I see no reason to have them. You'd be better off asking neighborhoods first </t>
  </si>
  <si>
    <t>May 14 2020 04:46 PM</t>
  </si>
  <si>
    <t>173rd AVE NE</t>
  </si>
  <si>
    <t>May 13 2020 07:39 PM</t>
  </si>
  <si>
    <t>Suprised you didn't close downtown streets for apt dwellers.  I rarely enounter a single person</t>
  </si>
  <si>
    <t>May 13 2020 01:54 PM</t>
  </si>
  <si>
    <t>W side of NE 40th St (140th to 148th Ave NE) still needs a sidewalk and a protected bike lane</t>
  </si>
  <si>
    <t>May 13 2020 10:39 AM</t>
  </si>
  <si>
    <t>Low-traffic streets throughout the city should be closed permanently to all but local traffic.</t>
  </si>
  <si>
    <t>May 13 2020 07:33 AM</t>
  </si>
  <si>
    <t>In each main community, e.g. Newport, Somerset, Couger Mountain, Vermont, etc.,</t>
  </si>
  <si>
    <t>May 11 2020 09:17 PM</t>
  </si>
  <si>
    <t>no</t>
  </si>
  <si>
    <t>May 11 2020 02:33 PM</t>
  </si>
  <si>
    <t xml:space="preserve">Any downtown or near Bridle Trails or Microsoft </t>
  </si>
  <si>
    <t>May 09 2020 02:51 PM</t>
  </si>
  <si>
    <t>Somerset Blvd, Forest, 104th Ave SE, 108th Ave SE. 108th Ave NE</t>
  </si>
  <si>
    <t>May 09 2020 02:34 PM</t>
  </si>
  <si>
    <t>streets that connect to green walking corridors</t>
  </si>
  <si>
    <t>May 09 2020 12:17 AM</t>
  </si>
  <si>
    <t>No where</t>
  </si>
  <si>
    <t>May 08 2020 09:12 PM</t>
  </si>
  <si>
    <t>Take them away.  They actually are a hazard</t>
  </si>
  <si>
    <t>May 08 2020 06:59 PM</t>
  </si>
  <si>
    <t>Along lake to lake trail? Only makes sense in areas where traffic would otherwise be a problem</t>
  </si>
  <si>
    <t>May 08 2020 06:45 PM</t>
  </si>
  <si>
    <t xml:space="preserve">148th Ave; Richards road; lake hills connector </t>
  </si>
  <si>
    <t>May 08 2020 03:30 PM</t>
  </si>
  <si>
    <t>We have parks</t>
  </si>
  <si>
    <t>May 08 2020 01:22 PM</t>
  </si>
  <si>
    <t>na</t>
  </si>
  <si>
    <t>May 08 2020 12:58 PM</t>
  </si>
  <si>
    <t xml:space="preserve"> 165th Ave, between 4th steer and Main. </t>
  </si>
  <si>
    <t>May 07 2020 11:31 PM</t>
  </si>
  <si>
    <t xml:space="preserve">Not needed, waste of resources. Why now not weeks ago. </t>
  </si>
  <si>
    <t>May 07 2020 11:20 PM</t>
  </si>
  <si>
    <t>May 07 2020 10:39 PM</t>
  </si>
  <si>
    <t xml:space="preserve">No </t>
  </si>
  <si>
    <t>May 07 2020 09:26 PM</t>
  </si>
  <si>
    <t>Streets connecting Ardmore/Sherwood Forest to Lake Sammamish and/or the other Healthy Streets</t>
  </si>
  <si>
    <t>May 07 2020 09:21 PM</t>
  </si>
  <si>
    <t>in front of city hall</t>
  </si>
  <si>
    <t>May 07 2020 09:19 PM</t>
  </si>
  <si>
    <t>Around mall</t>
  </si>
  <si>
    <t>May 07 2020 07:04 PM</t>
  </si>
  <si>
    <t>THIS IS A STUPID WASTE OF MONEY</t>
  </si>
  <si>
    <t>May 07 2020 06:01 PM</t>
  </si>
  <si>
    <t>165th NE south of NE 4th, 166th Ave Ne between NE 4th and NE 8th</t>
  </si>
  <si>
    <t>May 07 2020 05:52 PM</t>
  </si>
  <si>
    <t>140th Ave NE north of 24th</t>
  </si>
  <si>
    <t>May 07 2020 05:38 PM</t>
  </si>
  <si>
    <t>118th/114th Ave SE (SE 40th to NE 2nd St), 100th Ave NE (Main St to NE 8th St), Lake Hills Blvd</t>
  </si>
  <si>
    <t>May 07 2020 03:52 PM</t>
  </si>
  <si>
    <t>Be bold - Lake Hills Boulevard. Or 143rd/144th Ave SE. Or take a lane each way from Bellevue Way</t>
  </si>
  <si>
    <t>In a few words, what do you like about Bellevue’s Healthy Streets pilot? (100 character limit)</t>
  </si>
  <si>
    <t>nothing</t>
  </si>
  <si>
    <t>Jul 28 2020 06:29 PM</t>
  </si>
  <si>
    <t>Makes it easier to stay apart from others when I walk my dog</t>
  </si>
  <si>
    <t>Nothing -- don't understand the purpose in lake hills, there are no issues here</t>
  </si>
  <si>
    <t>it is annoying if you live on one of these</t>
  </si>
  <si>
    <t>Either lower taxes or find a better way to spend taxypayer money</t>
  </si>
  <si>
    <t>Before putting the signs out, It will be nice to encourage the community first</t>
  </si>
  <si>
    <t>Jul 17 2020 10:06 PM</t>
  </si>
  <si>
    <t xml:space="preserve">Safe and nice way to walk and embrace community. </t>
  </si>
  <si>
    <t>Gives you more space to adjust walking distance</t>
  </si>
  <si>
    <t>Jul 17 2020 07:02 PM</t>
  </si>
  <si>
    <t>Less cut-through traffic avoiding the main road</t>
  </si>
  <si>
    <t>Encouraging more people to get out and moving.</t>
  </si>
  <si>
    <t>it feels safer to explore our neighborhood, less cars speeding through</t>
  </si>
  <si>
    <t>Jul 17 2020 04:56 PM</t>
  </si>
  <si>
    <t>reasonable concept to limit through traffic in lochleven</t>
  </si>
  <si>
    <t>Opportunity to safely walk or bike</t>
  </si>
  <si>
    <t xml:space="preserve">Nothing.  </t>
  </si>
  <si>
    <t>Jul 17 2020 03:51 PM</t>
  </si>
  <si>
    <t>Less vehicular traffic, easier to social distance.</t>
  </si>
  <si>
    <t>I like that you're trying things.  Also appreciate the city has connectivity in mind in its plan.</t>
  </si>
  <si>
    <t>Nothing</t>
  </si>
  <si>
    <t>it makes cars slow down and helps walkers/bikes be safe</t>
  </si>
  <si>
    <t>Jul 07 2020 09:44 AM</t>
  </si>
  <si>
    <t>I love the reduciton in traffic and how that improves saftey as you walk.</t>
  </si>
  <si>
    <t>I really like how there's a mix. Cars have had exclusive priority for too long.</t>
  </si>
  <si>
    <t xml:space="preserve">Cheaper than installing sidewalks. </t>
  </si>
  <si>
    <t>Jun 16 2020 12:01 PM</t>
  </si>
  <si>
    <t xml:space="preserve">Makes walking safer and provides more room for everyone. </t>
  </si>
  <si>
    <t xml:space="preserve">Nothing for our street  </t>
  </si>
  <si>
    <t>It is really nice to see that our block is getting so much use. ❤️</t>
  </si>
  <si>
    <t>Jun 11 2020 10:43 PM</t>
  </si>
  <si>
    <t xml:space="preserve">Do not like. Not safe for walkers and drivers. No communication with impacted neighborhoods </t>
  </si>
  <si>
    <t>Jun 11 2020 10:19 PM</t>
  </si>
  <si>
    <t xml:space="preserve">It's a relaxing spot in the middle of a busy neighborhood &amp; encourages talking amongst neighbors. </t>
  </si>
  <si>
    <t>Nothing.  My street has now become an arterial.</t>
  </si>
  <si>
    <t>Jun 10 2020 09:50 AM</t>
  </si>
  <si>
    <t>I think all neighborhood streets should be treated this way</t>
  </si>
  <si>
    <t>Jun 08 2020 02:41 PM</t>
  </si>
  <si>
    <t>Support for fitness of Bellevue residents</t>
  </si>
  <si>
    <t>I like less traffic</t>
  </si>
  <si>
    <t>Nothing. It is short sighted and reactionary.</t>
  </si>
  <si>
    <t>Jun 06 2020 03:55 PM</t>
  </si>
  <si>
    <t>It's a good idea, making space for people to walk in safety</t>
  </si>
  <si>
    <t xml:space="preserve">I like everything about it. </t>
  </si>
  <si>
    <t>Jun 06 2020 12:41 PM</t>
  </si>
  <si>
    <t xml:space="preserve">I like the retooling of the street, making it more human-scale, walkable, and family-friendly. </t>
  </si>
  <si>
    <t xml:space="preserve">The location in the neighborhood does not make sense. </t>
  </si>
  <si>
    <t>Must focus on high density, high traffic areas with services that can be used car free</t>
  </si>
  <si>
    <t>Jun 06 2020 09:02 AM</t>
  </si>
  <si>
    <t>A program with no public input, especially no input for the people directly impacted.</t>
  </si>
  <si>
    <t>Great way to be more welcoming to neighbors, traffic control, build community</t>
  </si>
  <si>
    <t>Nothing. Why would you pick a street that has virtually no through traffic</t>
  </si>
  <si>
    <t>Traffic is very fast/busy on 5th Frequent disregard for 4-way stop at 5&amp;96 Hope this will slow it</t>
  </si>
  <si>
    <t xml:space="preserve">We need more space for pedestrians and bikes. </t>
  </si>
  <si>
    <t>Less cars more focus on people</t>
  </si>
  <si>
    <t xml:space="preserve">I don’t think it is necessary. </t>
  </si>
  <si>
    <t>Necessary steps to address all residential streets should be closed to thru traffic</t>
  </si>
  <si>
    <t>Jun 05 2020 09:14 AM</t>
  </si>
  <si>
    <t>Nothing!</t>
  </si>
  <si>
    <t>Nothing.  It serves no useful purpose and it's a waste of money.</t>
  </si>
  <si>
    <t xml:space="preserve">It's awful and horrible decision to deny my right to free access by myself and others </t>
  </si>
  <si>
    <t>It is assinine.I will drive the streets I normally drive.Shame on the traffic dept.</t>
  </si>
  <si>
    <t>Absolutely nothing</t>
  </si>
  <si>
    <t>Absolutely ineffective and a waste of money! Promotes fear instead of normalcy.</t>
  </si>
  <si>
    <t>this is going to decrease socials distancing my making my street more crowded</t>
  </si>
  <si>
    <t>Jun 01 2020 12:11 PM</t>
  </si>
  <si>
    <t>I don't like it.  Residents were not surveyed prior to designating our street</t>
  </si>
  <si>
    <t>May 28 2020 10:22 PM</t>
  </si>
  <si>
    <t>Encourages fitness and makes urban areas more kid-friendly</t>
  </si>
  <si>
    <t>Safer for walking, biking and playing for kids</t>
  </si>
  <si>
    <t>Kids can ride their bikes safely</t>
  </si>
  <si>
    <t>May 17 2020 07:31 PM</t>
  </si>
  <si>
    <t>I understand why this would be important in a dense city area, like Downtown Bellevue.</t>
  </si>
  <si>
    <t xml:space="preserve">Offering people a safe, wide, places to move.  It's a Win-Win. </t>
  </si>
  <si>
    <t>Slows down traffic. It should be a permanent change.</t>
  </si>
  <si>
    <t>May 15 2020 08:32 PM</t>
  </si>
  <si>
    <t>a good idea if everyone follows guidelines for safe distancing</t>
  </si>
  <si>
    <t>Less car more movement</t>
  </si>
  <si>
    <t xml:space="preserve">Slows cars down, less traffic, safer for kids &amp; bicyclists </t>
  </si>
  <si>
    <t>A waste of time. I see no more foot traffic now on them than before. Did you ask if they'd be used?</t>
  </si>
  <si>
    <t xml:space="preserve">Safer for everyone </t>
  </si>
  <si>
    <t>I like it that you are trying to help people</t>
  </si>
  <si>
    <t>small step towards vision zero</t>
  </si>
  <si>
    <t>More safe space for pedestrians and bicycles leads to a healthier environment for everyone.</t>
  </si>
  <si>
    <t>It's safe, quiet, and specious, and put citizens first. Thanks a lot!</t>
  </si>
  <si>
    <t>May 12 2020 04:51 PM</t>
  </si>
  <si>
    <t>Absolutely nothing!</t>
  </si>
  <si>
    <t>I don't like it in residential area</t>
  </si>
  <si>
    <t>I like being able to walk and bike without cars</t>
  </si>
  <si>
    <t>May 10 2020 08:42 PM</t>
  </si>
  <si>
    <t>The cut through traffic from 164th has all but disappeared &amp; has become a quiet neighborhood street!</t>
  </si>
  <si>
    <t>May 10 2020 08:01 PM</t>
  </si>
  <si>
    <t>I feel safe biking with my kids in the street. More streets like this all over Bellevue. Thanks!</t>
  </si>
  <si>
    <t>Cars and pedestrians don't mix.  We need more space to exercise without fearing for our lives.</t>
  </si>
  <si>
    <t>shows progress toward a more walkable city</t>
  </si>
  <si>
    <t xml:space="preserve">I don’t </t>
  </si>
  <si>
    <t>May 08 2020 10:14 PM</t>
  </si>
  <si>
    <t>safe neighborly interaction, and promotes sharing of the road.</t>
  </si>
  <si>
    <t>May 08 2020 08:57 PM</t>
  </si>
  <si>
    <t>Nice to have car-free wide spaces</t>
  </si>
  <si>
    <t>Like concept</t>
  </si>
  <si>
    <t>The idea that pedestrians have as much ability to the streets as cars</t>
  </si>
  <si>
    <t>May 08 2020 04:07 PM</t>
  </si>
  <si>
    <t>Nothing. It's stupid.</t>
  </si>
  <si>
    <t>Safer space to walk not in small park trails</t>
  </si>
  <si>
    <t>Safely walking with small children</t>
  </si>
  <si>
    <t>May 08 2020 11:50 AM</t>
  </si>
  <si>
    <t>I don't.  We paid for streets for motor vehicle use.</t>
  </si>
  <si>
    <t>not much</t>
  </si>
  <si>
    <t>May 07 2020 09:47 PM</t>
  </si>
  <si>
    <t>The intentions are good</t>
  </si>
  <si>
    <t>Safer roads, since sidewalks are usually nonexistent and drivers are faster than ever.</t>
  </si>
  <si>
    <t>It's a waste of money. Better to build sidewalks.</t>
  </si>
  <si>
    <t>more green space for people</t>
  </si>
  <si>
    <t>May 07 2020 08:39 PM</t>
  </si>
  <si>
    <t>I wish we had more pedestrian zones even when COVID19 Is gone. Close streets on weekends</t>
  </si>
  <si>
    <t>THE WORST IDEA EVER--TAKE THE SIGNS DOWN</t>
  </si>
  <si>
    <t>Anything to encourage walking/biking is great, especially on streets without sidewalks!</t>
  </si>
  <si>
    <t>more space for socially distanced walking and biking</t>
  </si>
  <si>
    <t>Reducing pressure on local and regional trails</t>
  </si>
  <si>
    <t xml:space="preserve">It slows things down, makes it more comfortable to walk and bike. Encourages streets as places. </t>
  </si>
  <si>
    <t>In a few words, what concerns do you have about Bellevue’s Healthy Streets pilot? (100 character limit)</t>
  </si>
  <si>
    <t>ugly signage, totally a waste of city resourses</t>
  </si>
  <si>
    <t xml:space="preserve">Somewhat inconvenient but mainly there are cars still going too fast </t>
  </si>
  <si>
    <t>That you have the power to shut down streets in front of my house</t>
  </si>
  <si>
    <t>People are blocking the road w/chairs and bikes</t>
  </si>
  <si>
    <t xml:space="preserve">Telling people "everything will be ok" is moronic -- are we all sheep that need to be cuddled?  </t>
  </si>
  <si>
    <t>Jul 20 2020 08:47 AM</t>
  </si>
  <si>
    <t>Waste of time, money, &amp; energy; no increase in healthy activities</t>
  </si>
  <si>
    <t xml:space="preserve">No body is following the signs on this street </t>
  </si>
  <si>
    <t>Jul 18 2020 01:51 PM</t>
  </si>
  <si>
    <t xml:space="preserve">Closing 166th was completely unnecessary. It already had virtually no traffic. </t>
  </si>
  <si>
    <t>Jul 17 2020 10:22 PM</t>
  </si>
  <si>
    <t>Very difficult and unsafe for local traffic to navigate around the maze of closure signs.</t>
  </si>
  <si>
    <t xml:space="preserve">None </t>
  </si>
  <si>
    <t xml:space="preserve">Speeding cars! </t>
  </si>
  <si>
    <t>Still too many cars and not enough priority for pedestrians</t>
  </si>
  <si>
    <t>Nervous about going around barrier into oncoming traffic...hard to see</t>
  </si>
  <si>
    <t>Jul 17 2020 06:27 PM</t>
  </si>
  <si>
    <t xml:space="preserve">that its permanent. </t>
  </si>
  <si>
    <t xml:space="preserve">Need more in downtown Bellevue. </t>
  </si>
  <si>
    <t>no concerns I guess</t>
  </si>
  <si>
    <t>Poorly executed, ugly signs, covid is a bad excuse to do it. could be done regardless.</t>
  </si>
  <si>
    <t>Too small to be available to City residents</t>
  </si>
  <si>
    <t xml:space="preserve">Impacts travel in these areas.  Plenty of parks/trails can be used for this purpose.  </t>
  </si>
  <si>
    <t xml:space="preserve">Loads traffic in other areas </t>
  </si>
  <si>
    <t>I don't like it.  It hasn't changed any behavior, but it has impeded turns at 56th/123rd.</t>
  </si>
  <si>
    <t>none</t>
  </si>
  <si>
    <t>there are drivers that ignore the local only and are still driving the entire street.</t>
  </si>
  <si>
    <t>I'm concerned that cars will still use the streets for non-local purposes.</t>
  </si>
  <si>
    <t xml:space="preserve">Barriers on 168th Ave SE are placed poorly for visibility. Otherwise, great! </t>
  </si>
  <si>
    <t xml:space="preserve">Waste of money, 5th already being well used for your goals </t>
  </si>
  <si>
    <t>Is it local to the block or local to the street? One person daily disrupting nontraffic.</t>
  </si>
  <si>
    <t>Laws ignored, and entitled/ignorant people, make roads LESS safe for all</t>
  </si>
  <si>
    <t>Not safe for walkers and drivers. City should be liable for any accident caused by this program</t>
  </si>
  <si>
    <t>That it will stop.</t>
  </si>
  <si>
    <t>Jun 11 2020 05:14 PM</t>
  </si>
  <si>
    <t>Danger to Fire, Ambulance and Police have the roads all closed down.</t>
  </si>
  <si>
    <t>Jun 11 2020 10:18 AM</t>
  </si>
  <si>
    <t xml:space="preserve">Boards and barricades should be set properly </t>
  </si>
  <si>
    <t>Jun 10 2020 06:05 PM</t>
  </si>
  <si>
    <t>Who will enforce leash laws and clean up messes in my yard?</t>
  </si>
  <si>
    <t>I don’t care for the look of the signs.  Would prefer a real sidewalk</t>
  </si>
  <si>
    <t>It is short sighted and reactionary with undefinable limits.</t>
  </si>
  <si>
    <t>Jun 07 2020 11:14 AM</t>
  </si>
  <si>
    <t>False sense of safety and so much more</t>
  </si>
  <si>
    <t>Jun 06 2020 08:18 PM</t>
  </si>
  <si>
    <t>We all would like no traffic - who chooses the 'lucky' ones?</t>
  </si>
  <si>
    <t>Jun 06 2020 06:39 PM</t>
  </si>
  <si>
    <t>Redirects traffic to make other streets even worse!</t>
  </si>
  <si>
    <t>Jun 06 2020 06:01 PM</t>
  </si>
  <si>
    <t>3 cars violated it as I was walking 5th st towards downtow. One nearly hit me</t>
  </si>
  <si>
    <t>Majority of traffic is local, and local delivery. I havent noticed any actual difference in traffic.</t>
  </si>
  <si>
    <t>That it is safe, how about using 108th Ave SE as one of the streets.</t>
  </si>
  <si>
    <t>Jun 06 2020 12:54 PM</t>
  </si>
  <si>
    <t xml:space="preserve">Concerns:  increased people in neighborhood. Obtrusive signs.  </t>
  </si>
  <si>
    <t>Signs don't do enough to slow cars, after 2 weeks they go back to normal speeds.</t>
  </si>
  <si>
    <t xml:space="preserve">There was not a problem in the neighborhood beforehand </t>
  </si>
  <si>
    <t>The Newport Hills street selection is bad and unneeded.</t>
  </si>
  <si>
    <t>Too dangerous for walkers and drivers. Create conflicts between neighbors.</t>
  </si>
  <si>
    <t>That you will not treat all neighborhoods equally and only do this on some streets.</t>
  </si>
  <si>
    <t>The streets begin closed make no sense they already did not have through traffic</t>
  </si>
  <si>
    <t xml:space="preserve">None so far. </t>
  </si>
  <si>
    <t>Not enough of them.</t>
  </si>
  <si>
    <t>Jun 05 2020 03:53 PM</t>
  </si>
  <si>
    <t>will not stop the speeding, just puts people at more risk</t>
  </si>
  <si>
    <t>idiots not abiding the signs</t>
  </si>
  <si>
    <t xml:space="preserve">It moves vehicle traffic to their streets, which isn’t fair. This program should end immediately. </t>
  </si>
  <si>
    <t xml:space="preserve">at were properly designed from the beginning </t>
  </si>
  <si>
    <t xml:space="preserve">Who thought of this stupid idea?  Enough porch pirates, car prowls and mail theft now. </t>
  </si>
  <si>
    <t>It's just more government wastefulness.  We are doing just fine without it.</t>
  </si>
  <si>
    <t xml:space="preserve">Free egress is not negotiable. This change wasn't voted on. Citizens should be able to say no! </t>
  </si>
  <si>
    <t>Jun 02 2020 10:03 PM</t>
  </si>
  <si>
    <t>All you've done is push a little traffic from SE 4th to SE 5th</t>
  </si>
  <si>
    <t>Already no sidewalks, folks walk in the streets.You are training these folk to NOT pay attn.NotSafe</t>
  </si>
  <si>
    <t>You are wasting taxpayers money</t>
  </si>
  <si>
    <t xml:space="preserve">The bureaucrats behind it are clueless. These streets are already low traffic. </t>
  </si>
  <si>
    <t>dumb idea</t>
  </si>
  <si>
    <t xml:space="preserve">Traffic on our street is residents no through or business traffic  Gives false sense of security </t>
  </si>
  <si>
    <t>I would like to see more streets included in this pilot</t>
  </si>
  <si>
    <t>This appears useless on my particular street</t>
  </si>
  <si>
    <t xml:space="preserve">Nothing It's a great idea. do more! </t>
  </si>
  <si>
    <t>Many people do not follow safety guidelines.</t>
  </si>
  <si>
    <t>Will cause more congestion</t>
  </si>
  <si>
    <t>Doesn't seem that useful. I rarely enounter a single person while walking on 164th/NE 24th St</t>
  </si>
  <si>
    <t>We need a lot more.</t>
  </si>
  <si>
    <t xml:space="preserve">Nothing, especially when nowadays people drive less. </t>
  </si>
  <si>
    <t>May 13 2020 01:27 AM</t>
  </si>
  <si>
    <t>More foot traffic putting neighbors at risk</t>
  </si>
  <si>
    <t>Cars must turn into traffic. No walkers ever. Sidewalk one block away.</t>
  </si>
  <si>
    <t>It's point less,residential is safe to play/bike with small children, drivers are careful always.</t>
  </si>
  <si>
    <t>It’s not close enough to where people live.</t>
  </si>
  <si>
    <t>The speed limit for automobile traffic should also be lowered to 20 or 15 mph on these streets.</t>
  </si>
  <si>
    <t>May 09 2020 03:22 PM</t>
  </si>
  <si>
    <t xml:space="preserve">It won’t work. </t>
  </si>
  <si>
    <t>driver hostility</t>
  </si>
  <si>
    <t xml:space="preserve">Creating more traffic issues and more problems </t>
  </si>
  <si>
    <t>Pedestrians should face traffic &amp; drivers.</t>
  </si>
  <si>
    <t xml:space="preserve"> They add to the stress of getting out of my cul de sac onto se 4th</t>
  </si>
  <si>
    <t>People outside the neighborhood won't know about it.</t>
  </si>
  <si>
    <t>No reason to do this to an already quiet street. Was safer to be there without barricades.</t>
  </si>
  <si>
    <t xml:space="preserve">The signs force pedestrians closer together </t>
  </si>
  <si>
    <t>What idiot thinks it's a good idea to give people somewhere to congregate</t>
  </si>
  <si>
    <t>You can't fix stupid</t>
  </si>
  <si>
    <t>That traffic moved to our street now and childrens can't play outside safely</t>
  </si>
  <si>
    <t>Streets are for cars.  Parks/trails are for people.  We pay for both.</t>
  </si>
  <si>
    <t>Sure, what’s unhealthy about streets? No one needs to be running around</t>
  </si>
  <si>
    <t>Really don't think this is a needed program</t>
  </si>
  <si>
    <t>The signs are attracting more people to the street than there ever were before.</t>
  </si>
  <si>
    <t>Likely ineffective; chosen streets already are 99% local traffic; might prevent using UberEats etc.</t>
  </si>
  <si>
    <t xml:space="preserve">Signage, roads don’t connect </t>
  </si>
  <si>
    <t>No notice, waste of money, better off to have police enforce speed limits</t>
  </si>
  <si>
    <t>too crowded to be safe frm virus</t>
  </si>
  <si>
    <t>None...I think it is great.</t>
  </si>
  <si>
    <t>WASTE OF MONEY--NOT NEEDED!!!!!!!!!!!!!!!!!!!!!!!!!!!!!!1</t>
  </si>
  <si>
    <t>Just ensure residents, emergency vehicles, and delivery traffic is allowed</t>
  </si>
  <si>
    <t>Not enough citizen engagement in the process</t>
  </si>
  <si>
    <t>Worried abt impermanence of infra. Want to see chicanes/permanent structures to discourage autos</t>
  </si>
  <si>
    <t>Do you live in Bellevue?</t>
  </si>
  <si>
    <t>Which Bellevue neighborhood do you live in? (Not sure? See map on City website)</t>
  </si>
  <si>
    <t>BelRed</t>
  </si>
  <si>
    <t>Bridle Trails</t>
  </si>
  <si>
    <t>Cougar Mountain / Lakemont</t>
  </si>
  <si>
    <t>Crossroads</t>
  </si>
  <si>
    <t>Downtown</t>
  </si>
  <si>
    <t>Eastgate</t>
  </si>
  <si>
    <t>Factoria</t>
  </si>
  <si>
    <t>Lake Hills</t>
  </si>
  <si>
    <t>Newport</t>
  </si>
  <si>
    <t>Northeast Bellevue</t>
  </si>
  <si>
    <t>Northwest Bellevue</t>
  </si>
  <si>
    <t>Somerset</t>
  </si>
  <si>
    <t>West Bellevue</t>
  </si>
  <si>
    <t>West Lake Sammamish</t>
  </si>
  <si>
    <t>Wilburton</t>
  </si>
  <si>
    <t>Woodridge</t>
  </si>
  <si>
    <t>What is your age?</t>
  </si>
  <si>
    <t>Under 18</t>
  </si>
  <si>
    <t>18-24</t>
  </si>
  <si>
    <t>25-34</t>
  </si>
  <si>
    <t>35-44</t>
  </si>
  <si>
    <t>45-54</t>
  </si>
  <si>
    <t>55-64</t>
  </si>
  <si>
    <t>65-74</t>
  </si>
  <si>
    <t>75-84</t>
  </si>
  <si>
    <t>85 or older</t>
  </si>
  <si>
    <t>I'd rather not say</t>
  </si>
  <si>
    <t>What is your gender identity?</t>
  </si>
  <si>
    <t>Female</t>
  </si>
  <si>
    <t>Male</t>
  </si>
  <si>
    <t>Non-binary</t>
  </si>
  <si>
    <t>Different identity</t>
  </si>
  <si>
    <t>What race or ethnicity do you most closely identify with?</t>
  </si>
  <si>
    <t>White or Caucasian</t>
  </si>
  <si>
    <t>Black or African American</t>
  </si>
  <si>
    <t>Latinx or Hispanic</t>
  </si>
  <si>
    <t>Asian or Asian American</t>
  </si>
  <si>
    <t>American Indian or Alaska Native</t>
  </si>
  <si>
    <t>Native Hawaiian or Pacific Islander</t>
  </si>
  <si>
    <t>Something else</t>
  </si>
  <si>
    <t>Unnecessary</t>
  </si>
  <si>
    <t>X</t>
  </si>
  <si>
    <t>Concern About Cost</t>
  </si>
  <si>
    <t>Unrelated to HS</t>
  </si>
  <si>
    <t>Confusion</t>
  </si>
  <si>
    <t>Had Not Heard of HS</t>
  </si>
  <si>
    <t>Supportive</t>
  </si>
  <si>
    <t>Opposed</t>
  </si>
  <si>
    <t>Coming Soon</t>
  </si>
  <si>
    <t>Too Busy</t>
  </si>
  <si>
    <t>Too Many Parked Cars</t>
  </si>
  <si>
    <t>Annoyance</t>
  </si>
  <si>
    <t>COVID Concerns</t>
  </si>
  <si>
    <t>No COVID Concern</t>
  </si>
  <si>
    <t>Use Other Nearby Streets</t>
  </si>
  <si>
    <t>TOTAL</t>
  </si>
  <si>
    <t>Wheelchair rolling</t>
  </si>
  <si>
    <t>Driving</t>
  </si>
  <si>
    <t>Other wheeling</t>
  </si>
  <si>
    <t>Annoying</t>
  </si>
  <si>
    <t>Good for Walking</t>
  </si>
  <si>
    <t>Good for Community</t>
  </si>
  <si>
    <t>Helps Physical Distancing</t>
  </si>
  <si>
    <t>Less Car Traffic</t>
  </si>
  <si>
    <t>Less Speeding</t>
  </si>
  <si>
    <t>Safer</t>
  </si>
  <si>
    <t>Good for Biking</t>
  </si>
  <si>
    <t>Prioritizes People</t>
  </si>
  <si>
    <t>Inexpensive</t>
  </si>
  <si>
    <t>Well Used</t>
  </si>
  <si>
    <t>Unsafe</t>
  </si>
  <si>
    <t>Spillover Traffic Impacts</t>
  </si>
  <si>
    <t>Good for Dog Walking</t>
  </si>
  <si>
    <t>No Engagement</t>
  </si>
  <si>
    <t>No Prior Engagement</t>
  </si>
  <si>
    <t>Everything</t>
  </si>
  <si>
    <t>Wrong Street</t>
  </si>
  <si>
    <t>Focus on Denser Areas</t>
  </si>
  <si>
    <t>Connect to Services</t>
  </si>
  <si>
    <t>Unncesary</t>
  </si>
  <si>
    <t>Apply to All Neighborhood Streets</t>
  </si>
  <si>
    <t>Waste of Money</t>
  </si>
  <si>
    <t>Crowding</t>
  </si>
  <si>
    <t>Dislike (General)</t>
  </si>
  <si>
    <t>Good for Families/
Children</t>
  </si>
  <si>
    <t>Make Permanent</t>
  </si>
  <si>
    <t>Good for Health / Fitness</t>
  </si>
  <si>
    <t>The Concept / Intent</t>
  </si>
  <si>
    <t>COUNT</t>
  </si>
  <si>
    <t>%</t>
  </si>
  <si>
    <t>Theme</t>
  </si>
  <si>
    <t>Top 8 Positive Themes</t>
  </si>
  <si>
    <t>Unsightly</t>
  </si>
  <si>
    <t>Inconvenient</t>
  </si>
  <si>
    <t>Speeding</t>
  </si>
  <si>
    <t>People are Biking</t>
  </si>
  <si>
    <t>People Are Sitting in Street</t>
  </si>
  <si>
    <t>N/A</t>
  </si>
  <si>
    <t>No Increased Use</t>
  </si>
  <si>
    <t>Maneuvering</t>
  </si>
  <si>
    <t>Too Much Traffic</t>
  </si>
  <si>
    <t>Not Enough People Prioritization</t>
  </si>
  <si>
    <t>Need More</t>
  </si>
  <si>
    <t>Drivers Disregarding Signs</t>
  </si>
  <si>
    <t>Signs / Visibility</t>
  </si>
  <si>
    <t>People are Walking</t>
  </si>
  <si>
    <t>Advertise it More</t>
  </si>
  <si>
    <t>Top 8 Negative Themes</t>
  </si>
  <si>
    <t>Signs Are Removed</t>
  </si>
  <si>
    <t>100th Ave</t>
  </si>
  <si>
    <t>84th Ave</t>
  </si>
  <si>
    <t>SE 8th St</t>
  </si>
  <si>
    <t>148th Ave</t>
  </si>
  <si>
    <t>Bellevue Way</t>
  </si>
  <si>
    <t>Outdoor Dining</t>
  </si>
  <si>
    <t>Happy With My Street</t>
  </si>
  <si>
    <t>163rd Ave SE</t>
  </si>
  <si>
    <t>108th Ave SE</t>
  </si>
  <si>
    <t>106th Ave</t>
  </si>
  <si>
    <t>NE 5th St</t>
  </si>
  <si>
    <t>Avoid Collectors</t>
  </si>
  <si>
    <t>Fewer/Zero</t>
  </si>
  <si>
    <t>No/None</t>
  </si>
  <si>
    <t>Not On My Street</t>
  </si>
  <si>
    <t>Not In My Neighborhood</t>
  </si>
  <si>
    <t>SE 29th St</t>
  </si>
  <si>
    <t>162nd Ave NE/SE</t>
  </si>
  <si>
    <t>153rd Pl SE</t>
  </si>
  <si>
    <t>Norwood Neighborhood</t>
  </si>
  <si>
    <t>168th Pl NE</t>
  </si>
  <si>
    <t>172nd Pl NE</t>
  </si>
  <si>
    <t>173rd Ave NE</t>
  </si>
  <si>
    <t>Downtown Neighborhood</t>
  </si>
  <si>
    <t>All Local Streets</t>
  </si>
  <si>
    <t>All Neighborhoods</t>
  </si>
  <si>
    <t>Bridle Trails Neighborhood</t>
  </si>
  <si>
    <t>108th Ave NE</t>
  </si>
  <si>
    <t>104th Ave SE</t>
  </si>
  <si>
    <t>Somerset Blvd</t>
  </si>
  <si>
    <t>Forest Dr</t>
  </si>
  <si>
    <t>Eastgate Neighborhood</t>
  </si>
  <si>
    <t>Trail/Park Connections</t>
  </si>
  <si>
    <t>Lake to Lake Trail</t>
  </si>
  <si>
    <t>Lake Hills Connector</t>
  </si>
  <si>
    <t>Richards Rd</t>
  </si>
  <si>
    <t>165th/166th Ave</t>
  </si>
  <si>
    <t>140th Ave NE</t>
  </si>
  <si>
    <t>114th/118th Ave</t>
  </si>
  <si>
    <t>Lake Hills Blvd</t>
  </si>
  <si>
    <t>143rd/144th Ave SE</t>
  </si>
  <si>
    <t>Ardmore Neighborhood</t>
  </si>
  <si>
    <t>Top 9 Suggestions</t>
  </si>
  <si>
    <t>#</t>
  </si>
  <si>
    <t>Sep 05 2020 03:18 PM</t>
  </si>
  <si>
    <t xml:space="preserve">Not in the area. Looking at this survey as there is an initiative local to me. </t>
  </si>
  <si>
    <t>Sep 05 2020 03:21 PM</t>
  </si>
  <si>
    <t>internet</t>
  </si>
  <si>
    <t>Aug 29 2020 09:02 AM</t>
  </si>
  <si>
    <t>I saw the local access sign.</t>
  </si>
  <si>
    <t>Sep 09 2020 01:42 PM</t>
  </si>
  <si>
    <t>Sep 07 2020 11:18 AM</t>
  </si>
  <si>
    <t>Mo</t>
  </si>
  <si>
    <t>Sep 05 2020 03:57 PM</t>
  </si>
  <si>
    <t>Neighborhoods should get there streets back</t>
  </si>
  <si>
    <t>None... it is a little creepy in terms of a society.</t>
  </si>
  <si>
    <t>Aug 09 2020 04:35 PM</t>
  </si>
  <si>
    <t>Somerset Dr SE from Forest Dr to Somerset Blvd</t>
  </si>
  <si>
    <t>Somerset Dr SE</t>
  </si>
  <si>
    <t>NOTHING</t>
  </si>
  <si>
    <t xml:space="preserve">They are not needed and impedes traffic </t>
  </si>
  <si>
    <t>nothing! People block streets with chairs</t>
  </si>
  <si>
    <t>I do not like the plan for bringing in outside people to walk in my neighborhood.</t>
  </si>
  <si>
    <t>I understand, yet it is a slippery slope when we “value” other neighborhood streets over another.</t>
  </si>
  <si>
    <t>Makes our streets safer, increases pedestrian and bike mobility, no negative effect on car mobility.</t>
  </si>
  <si>
    <t xml:space="preserve">They're not necessary </t>
  </si>
  <si>
    <t>They are not needed</t>
  </si>
  <si>
    <t>Near miss accident. Residents blocking streets with chairs</t>
  </si>
  <si>
    <t>My safety.</t>
  </si>
  <si>
    <t>Don’t block streets in some while not blocking in others. In sends the wrong message.</t>
  </si>
  <si>
    <t>Not enough streets, should better integrate with existing infrastructure for peds &amp; bikes.</t>
  </si>
  <si>
    <t>Themes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</si>
</sst>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4"/>
      <color rgb="FF333333"/>
      <name val="Arial"/>
      <family val="2"/>
    </font>
    <font>
      <b/>
      <sz val="12"/>
      <color rgb="FF333333"/>
      <name val="Arial"/>
      <family val="2"/>
    </font>
    <font>
      <sz val="11"/>
      <color rgb="FF333333"/>
      <name val="Arial"/>
      <family val="2"/>
    </font>
    <font>
      <b/>
      <sz val="11"/>
      <color rgb="FF333333"/>
      <name val="Arial"/>
      <family val="2"/>
    </font>
    <font>
      <b/>
      <sz val="11"/>
      <color theme="1"/>
      <name val="Calibri"/>
      <family val="2"/>
      <scheme val="minor"/>
    </font>
    <font>
      <sz val="10"/>
      <color rgb="FF333333"/>
      <name val="Arial"/>
      <family val="2"/>
    </font>
    <font>
      <sz val="8"/>
      <color rgb="FF333333"/>
      <name val="Arial"/>
      <family val="2"/>
    </font>
    <font>
      <b/>
      <sz val="10"/>
      <color rgb="FF333333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8"/>
      <color rgb="FF333333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9C5700"/>
      <name val="Calibri"/>
      <family val="2"/>
      <scheme val="minor"/>
    </font>
    <font>
      <b/>
      <sz val="11"/>
      <color rgb="FF333333"/>
      <name val="Arial"/>
      <family val="2"/>
    </font>
    <font>
      <sz val="14"/>
      <color rgb="FF333333"/>
      <name val="Arial"/>
      <family val="2"/>
    </font>
    <font>
      <b/>
      <sz val="12"/>
      <color rgb="FF333333"/>
      <name val="Arial"/>
      <family val="2"/>
    </font>
    <font>
      <sz val="11"/>
      <color rgb="FF333333"/>
      <name val="Arial"/>
      <family val="2"/>
    </font>
    <font>
      <b/>
      <sz val="8"/>
      <color rgb="FF006100"/>
      <name val="Arial"/>
      <family val="2"/>
    </font>
    <font>
      <b/>
      <sz val="8"/>
      <color rgb="FF9C5700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EAEAE8"/>
        <bgColor rgb="FFEAEAE8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5" tint="0.79998168889431442"/>
        <bgColor rgb="FFEAEAE8"/>
      </patternFill>
    </fill>
    <fill>
      <patternFill patternType="solid">
        <fgColor theme="8" tint="0.79998168889431442"/>
        <bgColor rgb="FFEAEAE8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rgb="FFEAEAE8"/>
      </patternFill>
    </fill>
    <fill>
      <patternFill patternType="solid">
        <fgColor theme="4" tint="0.79998168889431442"/>
        <bgColor rgb="FFEAEAE8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9" fontId="10" fillId="0" borderId="0" applyFont="0" applyFill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7" fillId="13" borderId="0" applyNumberFormat="0" applyBorder="0" applyAlignment="0" applyProtection="0"/>
  </cellStyleXfs>
  <cellXfs count="71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 applyAlignment="1">
      <alignment horizontal="center"/>
    </xf>
    <xf numFmtId="0" fontId="3" fillId="2" borderId="0" xfId="0" applyFont="1" applyFill="1"/>
    <xf numFmtId="10" fontId="3" fillId="0" borderId="0" xfId="0" applyNumberFormat="1" applyFont="1"/>
    <xf numFmtId="0" fontId="3" fillId="0" borderId="0" xfId="0" applyFont="1"/>
    <xf numFmtId="0" fontId="4" fillId="0" borderId="0" xfId="0" applyFont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8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0" borderId="0" xfId="0" applyFont="1" applyAlignment="1">
      <alignment vertical="center"/>
    </xf>
    <xf numFmtId="0" fontId="9" fillId="0" borderId="0" xfId="0" applyFont="1"/>
    <xf numFmtId="0" fontId="5" fillId="0" borderId="0" xfId="0" applyFont="1"/>
    <xf numFmtId="0" fontId="13" fillId="2" borderId="0" xfId="0" applyFont="1" applyFill="1" applyAlignment="1">
      <alignment horizontal="center" vertical="center" wrapText="1"/>
    </xf>
    <xf numFmtId="0" fontId="13" fillId="6" borderId="0" xfId="0" applyFont="1" applyFill="1" applyAlignment="1">
      <alignment horizontal="center" vertical="center" wrapText="1"/>
    </xf>
    <xf numFmtId="0" fontId="13" fillId="7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right"/>
    </xf>
    <xf numFmtId="0" fontId="16" fillId="0" borderId="0" xfId="0" applyFont="1" applyAlignment="1">
      <alignment horizontal="center" vertical="center" wrapText="1"/>
    </xf>
    <xf numFmtId="9" fontId="16" fillId="0" borderId="0" xfId="1" applyNumberFormat="1" applyFont="1" applyAlignment="1">
      <alignment horizontal="center" vertical="center" wrapText="1"/>
    </xf>
    <xf numFmtId="9" fontId="0" fillId="0" borderId="0" xfId="0" applyNumberFormat="1"/>
    <xf numFmtId="9" fontId="0" fillId="0" borderId="0" xfId="1" applyFont="1"/>
    <xf numFmtId="0" fontId="0" fillId="8" borderId="0" xfId="0" applyFill="1"/>
    <xf numFmtId="9" fontId="0" fillId="8" borderId="0" xfId="1" applyFont="1" applyFill="1"/>
    <xf numFmtId="0" fontId="0" fillId="9" borderId="0" xfId="0" applyFill="1"/>
    <xf numFmtId="9" fontId="0" fillId="9" borderId="0" xfId="1" applyFont="1" applyFill="1"/>
    <xf numFmtId="0" fontId="0" fillId="10" borderId="0" xfId="0" applyFill="1"/>
    <xf numFmtId="9" fontId="0" fillId="10" borderId="0" xfId="1" applyFont="1" applyFill="1"/>
    <xf numFmtId="0" fontId="13" fillId="11" borderId="0" xfId="0" applyFont="1" applyFill="1" applyAlignment="1">
      <alignment horizontal="center" vertical="center" wrapText="1"/>
    </xf>
    <xf numFmtId="0" fontId="13" fillId="12" borderId="0" xfId="0" applyFont="1" applyFill="1" applyAlignment="1">
      <alignment horizontal="center" vertical="center" wrapText="1"/>
    </xf>
    <xf numFmtId="0" fontId="0" fillId="0" borderId="0" xfId="0" applyBorder="1"/>
    <xf numFmtId="9" fontId="0" fillId="0" borderId="0" xfId="1" applyFont="1" applyBorder="1"/>
    <xf numFmtId="0" fontId="0" fillId="0" borderId="0" xfId="0"/>
    <xf numFmtId="0" fontId="5" fillId="0" borderId="0" xfId="0" applyFont="1" applyAlignment="1">
      <alignment horizontal="right"/>
    </xf>
    <xf numFmtId="0" fontId="16" fillId="0" borderId="0" xfId="0" applyFont="1" applyAlignment="1">
      <alignment horizontal="right" vertical="center"/>
    </xf>
    <xf numFmtId="0" fontId="19" fillId="0" borderId="0" xfId="0" applyFont="1"/>
    <xf numFmtId="0" fontId="15" fillId="0" borderId="0" xfId="0" applyFont="1"/>
    <xf numFmtId="0" fontId="20" fillId="0" borderId="0" xfId="0" applyFont="1"/>
    <xf numFmtId="0" fontId="18" fillId="0" borderId="0" xfId="0" applyFont="1"/>
    <xf numFmtId="0" fontId="21" fillId="2" borderId="0" xfId="0" applyFont="1" applyFill="1" applyAlignment="1">
      <alignment horizontal="center"/>
    </xf>
    <xf numFmtId="0" fontId="21" fillId="0" borderId="0" xfId="0" applyFont="1"/>
    <xf numFmtId="0" fontId="22" fillId="4" borderId="0" xfId="2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23" fillId="13" borderId="0" xfId="4" applyFont="1" applyAlignment="1">
      <alignment horizontal="center" vertical="center" wrapText="1"/>
    </xf>
    <xf numFmtId="0" fontId="0" fillId="0" borderId="0" xfId="0"/>
    <xf numFmtId="9" fontId="16" fillId="0" borderId="0" xfId="1" applyFont="1" applyAlignment="1">
      <alignment horizontal="center" vertical="center"/>
    </xf>
    <xf numFmtId="0" fontId="0" fillId="10" borderId="1" xfId="0" applyFill="1" applyBorder="1"/>
    <xf numFmtId="9" fontId="0" fillId="10" borderId="1" xfId="1" applyFont="1" applyFill="1" applyBorder="1"/>
    <xf numFmtId="0" fontId="3" fillId="2" borderId="0" xfId="0" applyFont="1" applyFill="1" applyAlignment="1">
      <alignment horizontal="center"/>
    </xf>
    <xf numFmtId="0" fontId="0" fillId="0" borderId="0" xfId="0"/>
    <xf numFmtId="0" fontId="24" fillId="0" borderId="0" xfId="0" applyFont="1" applyFill="1" applyAlignment="1">
      <alignment horizontal="center" vertical="center" wrapText="1"/>
    </xf>
    <xf numFmtId="0" fontId="24" fillId="0" borderId="0" xfId="2" applyFont="1" applyFill="1" applyAlignment="1">
      <alignment horizontal="center" vertical="center" wrapText="1"/>
    </xf>
    <xf numFmtId="0" fontId="24" fillId="0" borderId="0" xfId="4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5" fillId="0" borderId="0" xfId="0" applyFont="1" applyFill="1"/>
    <xf numFmtId="0" fontId="25" fillId="0" borderId="0" xfId="3" applyFont="1" applyFill="1"/>
    <xf numFmtId="0" fontId="25" fillId="0" borderId="0" xfId="2" applyFont="1" applyFill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5">
    <cellStyle name="Bad" xfId="3" builtinId="27"/>
    <cellStyle name="Good" xfId="2" builtinId="26"/>
    <cellStyle name="Neutral" xfId="4" builtinId="28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en-US"/>
              <a:t>Which of these describes your interest in Bellevue’s Healthy Streets pilot?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'1_Interest'!$B$3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'1_Interest'!$A$4:$A$7</c:f>
              <c:strCache>
                <c:ptCount val="4"/>
                <c:pt idx="0">
                  <c:v>I live on one of the Healthy Streets</c:v>
                </c:pt>
                <c:pt idx="1">
                  <c:v>I live in a neighborhood near one of the Healthy Streets</c:v>
                </c:pt>
                <c:pt idx="2">
                  <c:v>I live in Bellevue but not near the Healthy Streets</c:v>
                </c:pt>
                <c:pt idx="3">
                  <c:v>None of the above</c:v>
                </c:pt>
              </c:strCache>
            </c:strRef>
          </c:cat>
          <c:val>
            <c:numRef>
              <c:f>'1_Interest'!$B$4:$B$7</c:f>
              <c:numCache>
                <c:formatCode>0.00%</c:formatCode>
                <c:ptCount val="4"/>
                <c:pt idx="0">
                  <c:v>0.27810000000000001</c:v>
                </c:pt>
                <c:pt idx="1">
                  <c:v>0.47020000000000001</c:v>
                </c:pt>
                <c:pt idx="2">
                  <c:v>0.19869999999999999</c:v>
                </c:pt>
                <c:pt idx="3">
                  <c:v>5.2999999999999999E-2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54-4DA8-AEFB-A7AEC6F79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en-US"/>
              <a:t>Do you live in Bellevue?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'13_Resident'!$B$3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'13_Resident'!$A$4:$A$5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'13_Resident'!$B$4:$B$5</c:f>
              <c:numCache>
                <c:formatCode>0.00%</c:formatCode>
                <c:ptCount val="2"/>
                <c:pt idx="0">
                  <c:v>0.92590000000000006</c:v>
                </c:pt>
                <c:pt idx="1">
                  <c:v>7.4099999999999999E-2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08-49C1-B1ED-ABA55EA82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en-US"/>
              <a:t>Which Bellevue neighborhood do you live in? (Not sure? See map on City website)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'14_Nbrhd'!$B$3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'14_Nbrhd'!$A$4:$A$19</c:f>
              <c:strCache>
                <c:ptCount val="16"/>
                <c:pt idx="0">
                  <c:v>BelRed</c:v>
                </c:pt>
                <c:pt idx="1">
                  <c:v>Bridle Trails</c:v>
                </c:pt>
                <c:pt idx="2">
                  <c:v>Cougar Mountain / Lakemont</c:v>
                </c:pt>
                <c:pt idx="3">
                  <c:v>Crossroads</c:v>
                </c:pt>
                <c:pt idx="4">
                  <c:v>Downtown</c:v>
                </c:pt>
                <c:pt idx="5">
                  <c:v>Eastgate</c:v>
                </c:pt>
                <c:pt idx="6">
                  <c:v>Factoria</c:v>
                </c:pt>
                <c:pt idx="7">
                  <c:v>Lake Hills</c:v>
                </c:pt>
                <c:pt idx="8">
                  <c:v>Newport</c:v>
                </c:pt>
                <c:pt idx="9">
                  <c:v>Northeast Bellevue</c:v>
                </c:pt>
                <c:pt idx="10">
                  <c:v>Northwest Bellevue</c:v>
                </c:pt>
                <c:pt idx="11">
                  <c:v>Somerset</c:v>
                </c:pt>
                <c:pt idx="12">
                  <c:v>West Bellevue</c:v>
                </c:pt>
                <c:pt idx="13">
                  <c:v>West Lake Sammamish</c:v>
                </c:pt>
                <c:pt idx="14">
                  <c:v>Wilburton</c:v>
                </c:pt>
                <c:pt idx="15">
                  <c:v>Woodridge</c:v>
                </c:pt>
              </c:strCache>
            </c:strRef>
          </c:cat>
          <c:val>
            <c:numRef>
              <c:f>'14_Nbrhd'!$B$4:$B$19</c:f>
              <c:numCache>
                <c:formatCode>0.00%</c:formatCode>
                <c:ptCount val="16"/>
                <c:pt idx="0">
                  <c:v>8.1000000000000013E-3</c:v>
                </c:pt>
                <c:pt idx="1">
                  <c:v>1.61E-2</c:v>
                </c:pt>
                <c:pt idx="2">
                  <c:v>4.0300000000000002E-2</c:v>
                </c:pt>
                <c:pt idx="3">
                  <c:v>9.6799999999999997E-2</c:v>
                </c:pt>
                <c:pt idx="4">
                  <c:v>6.4500000000000002E-2</c:v>
                </c:pt>
                <c:pt idx="5">
                  <c:v>3.2300000000000002E-2</c:v>
                </c:pt>
                <c:pt idx="6">
                  <c:v>8.1000000000000013E-3</c:v>
                </c:pt>
                <c:pt idx="7">
                  <c:v>0.3468</c:v>
                </c:pt>
                <c:pt idx="8">
                  <c:v>0.1371</c:v>
                </c:pt>
                <c:pt idx="9">
                  <c:v>6.4500000000000002E-2</c:v>
                </c:pt>
                <c:pt idx="10">
                  <c:v>3.2300000000000002E-2</c:v>
                </c:pt>
                <c:pt idx="11">
                  <c:v>3.2300000000000002E-2</c:v>
                </c:pt>
                <c:pt idx="12">
                  <c:v>8.0600000000000005E-2</c:v>
                </c:pt>
                <c:pt idx="13">
                  <c:v>3.2300000000000002E-2</c:v>
                </c:pt>
                <c:pt idx="14">
                  <c:v>0</c:v>
                </c:pt>
                <c:pt idx="15">
                  <c:v>8.1000000000000013E-3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7C-4F72-A1FB-2F8D010460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en-US"/>
              <a:t>What is your age?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'15_Age'!$B$3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'15_Age'!$A$4:$A$13</c:f>
              <c:strCache>
                <c:ptCount val="10"/>
                <c:pt idx="0">
                  <c:v>Under 18</c:v>
                </c:pt>
                <c:pt idx="1">
                  <c:v>18-24</c:v>
                </c:pt>
                <c:pt idx="2">
                  <c:v>25-34</c:v>
                </c:pt>
                <c:pt idx="3">
                  <c:v>35-44</c:v>
                </c:pt>
                <c:pt idx="4">
                  <c:v>45-54</c:v>
                </c:pt>
                <c:pt idx="5">
                  <c:v>55-64</c:v>
                </c:pt>
                <c:pt idx="6">
                  <c:v>65-74</c:v>
                </c:pt>
                <c:pt idx="7">
                  <c:v>75-84</c:v>
                </c:pt>
                <c:pt idx="8">
                  <c:v>85 or older</c:v>
                </c:pt>
                <c:pt idx="9">
                  <c:v>I'd rather not say</c:v>
                </c:pt>
              </c:strCache>
            </c:strRef>
          </c:cat>
          <c:val>
            <c:numRef>
              <c:f>'15_Age'!$B$4:$B$13</c:f>
              <c:numCache>
                <c:formatCode>0.00%</c:formatCode>
                <c:ptCount val="10"/>
                <c:pt idx="0">
                  <c:v>7.4999999999999997E-3</c:v>
                </c:pt>
                <c:pt idx="1">
                  <c:v>7.4999999999999997E-3</c:v>
                </c:pt>
                <c:pt idx="2">
                  <c:v>9.6999999999999989E-2</c:v>
                </c:pt>
                <c:pt idx="3">
                  <c:v>0.20899999999999999</c:v>
                </c:pt>
                <c:pt idx="4">
                  <c:v>0.28360000000000002</c:v>
                </c:pt>
                <c:pt idx="5">
                  <c:v>0.17910000000000001</c:v>
                </c:pt>
                <c:pt idx="6">
                  <c:v>0.1343</c:v>
                </c:pt>
                <c:pt idx="7">
                  <c:v>2.24E-2</c:v>
                </c:pt>
                <c:pt idx="8">
                  <c:v>0</c:v>
                </c:pt>
                <c:pt idx="9">
                  <c:v>5.9700000000000003E-2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BE-42C5-8D1E-4DCD95ABF3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en-US"/>
              <a:t>What is your gender identity?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'16_Gender'!$B$3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'16_Gender'!$A$4:$A$8</c:f>
              <c:strCache>
                <c:ptCount val="5"/>
                <c:pt idx="0">
                  <c:v>Female</c:v>
                </c:pt>
                <c:pt idx="1">
                  <c:v>Male</c:v>
                </c:pt>
                <c:pt idx="2">
                  <c:v>Non-binary</c:v>
                </c:pt>
                <c:pt idx="3">
                  <c:v>Different identity</c:v>
                </c:pt>
                <c:pt idx="4">
                  <c:v>I'd rather not say</c:v>
                </c:pt>
              </c:strCache>
            </c:strRef>
          </c:cat>
          <c:val>
            <c:numRef>
              <c:f>'16_Gender'!$B$4:$B$8</c:f>
              <c:numCache>
                <c:formatCode>0.00%</c:formatCode>
                <c:ptCount val="5"/>
                <c:pt idx="0">
                  <c:v>0.46270000000000011</c:v>
                </c:pt>
                <c:pt idx="1">
                  <c:v>0.41039999999999999</c:v>
                </c:pt>
                <c:pt idx="2">
                  <c:v>7.4999999999999997E-3</c:v>
                </c:pt>
                <c:pt idx="3">
                  <c:v>0</c:v>
                </c:pt>
                <c:pt idx="4">
                  <c:v>0.11940000000000001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7D-47A7-AB18-780B0B8982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en-US"/>
              <a:t>What race or ethnicity do you most closely identify with?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'17_RaceEthnic'!$B$3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'17_RaceEthnic'!$A$4:$A$11</c:f>
              <c:strCache>
                <c:ptCount val="8"/>
                <c:pt idx="0">
                  <c:v>White or Caucasian</c:v>
                </c:pt>
                <c:pt idx="1">
                  <c:v>Black or African American</c:v>
                </c:pt>
                <c:pt idx="2">
                  <c:v>Latinx or Hispanic</c:v>
                </c:pt>
                <c:pt idx="3">
                  <c:v>Asian or Asian American</c:v>
                </c:pt>
                <c:pt idx="4">
                  <c:v>American Indian or Alaska Native</c:v>
                </c:pt>
                <c:pt idx="5">
                  <c:v>Native Hawaiian or Pacific Islander</c:v>
                </c:pt>
                <c:pt idx="6">
                  <c:v>Something else</c:v>
                </c:pt>
                <c:pt idx="7">
                  <c:v>I'd rather not say</c:v>
                </c:pt>
              </c:strCache>
            </c:strRef>
          </c:cat>
          <c:val>
            <c:numRef>
              <c:f>'17_RaceEthnic'!$B$4:$B$11</c:f>
              <c:numCache>
                <c:formatCode>0.00%</c:formatCode>
                <c:ptCount val="8"/>
                <c:pt idx="0">
                  <c:v>0.63159999999999994</c:v>
                </c:pt>
                <c:pt idx="1">
                  <c:v>7.4999999999999997E-3</c:v>
                </c:pt>
                <c:pt idx="2">
                  <c:v>1.4999999999999999E-2</c:v>
                </c:pt>
                <c:pt idx="3">
                  <c:v>4.5100000000000001E-2</c:v>
                </c:pt>
                <c:pt idx="4">
                  <c:v>0</c:v>
                </c:pt>
                <c:pt idx="5">
                  <c:v>0</c:v>
                </c:pt>
                <c:pt idx="6">
                  <c:v>3.7599999999999988E-2</c:v>
                </c:pt>
                <c:pt idx="7">
                  <c:v>0.26319999999999999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DB-4E44-8285-8D7B60CA3C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en-US"/>
              <a:t>Have you used one of Bellevue’s Healthy Streets?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'2_Used'!$B$3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'2_Used'!$A$4:$A$5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'2_Used'!$B$4:$B$5</c:f>
              <c:numCache>
                <c:formatCode>0.00%</c:formatCode>
                <c:ptCount val="2"/>
                <c:pt idx="0">
                  <c:v>0.57619999999999993</c:v>
                </c:pt>
                <c:pt idx="1">
                  <c:v>0.42380000000000001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E2-4FC5-B5DA-C4660B38E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en-US"/>
              <a:t>Which of the Healthy Streets have you used?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'3_Used Which'!$B$3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'3_Used Which'!$A$4:$A$7</c:f>
              <c:strCache>
                <c:ptCount val="4"/>
                <c:pt idx="0">
                  <c:v>SE 4th St (Lake Hills neighborhood)</c:v>
                </c:pt>
                <c:pt idx="1">
                  <c:v>165th/166th Ave NE/SE (Crossroads/Lake Hills/West Lake Sammamish neighborhoods)</c:v>
                </c:pt>
                <c:pt idx="2">
                  <c:v>NE 5th/98th Ave NE/NE 1st Street (Northwest Bellevue neighborhood)</c:v>
                </c:pt>
                <c:pt idx="3">
                  <c:v>121st/122nd/123rd Ave SE (Newport Hills neighborhood)</c:v>
                </c:pt>
              </c:strCache>
            </c:strRef>
          </c:cat>
          <c:val>
            <c:numRef>
              <c:f>'3_Used Which'!$B$4:$B$7</c:f>
              <c:numCache>
                <c:formatCode>0.00%</c:formatCode>
                <c:ptCount val="4"/>
                <c:pt idx="0">
                  <c:v>0.43209999999999998</c:v>
                </c:pt>
                <c:pt idx="1">
                  <c:v>0.41980000000000001</c:v>
                </c:pt>
                <c:pt idx="2">
                  <c:v>0.22220000000000001</c:v>
                </c:pt>
                <c:pt idx="3">
                  <c:v>0.1605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C8-455B-8413-F8C37D10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en-US"/>
              <a:t>For what activities have you used Bellevue’s Healthy Streets? (select all that apply)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'4_Used How'!$B$3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'4_Used How'!$A$4:$A$10</c:f>
              <c:strCache>
                <c:ptCount val="7"/>
                <c:pt idx="0">
                  <c:v>Walking</c:v>
                </c:pt>
                <c:pt idx="1">
                  <c:v>Wheelchair rolling</c:v>
                </c:pt>
                <c:pt idx="2">
                  <c:v>Jogging or running</c:v>
                </c:pt>
                <c:pt idx="3">
                  <c:v>Bicycling</c:v>
                </c:pt>
                <c:pt idx="4">
                  <c:v>Other wheeling</c:v>
                </c:pt>
                <c:pt idx="5">
                  <c:v>Children playing</c:v>
                </c:pt>
                <c:pt idx="6">
                  <c:v>Driving</c:v>
                </c:pt>
              </c:strCache>
            </c:strRef>
          </c:cat>
          <c:val>
            <c:numRef>
              <c:f>'4_Used How'!$B$4:$B$10</c:f>
              <c:numCache>
                <c:formatCode>0.00%</c:formatCode>
                <c:ptCount val="7"/>
                <c:pt idx="0">
                  <c:v>0.80720000000000003</c:v>
                </c:pt>
                <c:pt idx="1">
                  <c:v>0</c:v>
                </c:pt>
                <c:pt idx="2">
                  <c:v>9.64E-2</c:v>
                </c:pt>
                <c:pt idx="3">
                  <c:v>0.27710000000000001</c:v>
                </c:pt>
                <c:pt idx="4">
                  <c:v>0.1205</c:v>
                </c:pt>
                <c:pt idx="5">
                  <c:v>8.43E-2</c:v>
                </c:pt>
                <c:pt idx="6">
                  <c:v>0.44579999999999997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6C-44A1-8D1F-F9D5861ECA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en-US"/>
              <a:t>How often have you used the Healthy Streets?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'5_Used Freq'!$B$3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'5_Used Freq'!$A$4:$A$9</c:f>
              <c:strCache>
                <c:ptCount val="6"/>
                <c:pt idx="0">
                  <c:v>More than once a day</c:v>
                </c:pt>
                <c:pt idx="1">
                  <c:v>About once a day</c:v>
                </c:pt>
                <c:pt idx="2">
                  <c:v>More than once a week</c:v>
                </c:pt>
                <c:pt idx="3">
                  <c:v>About once a week</c:v>
                </c:pt>
                <c:pt idx="4">
                  <c:v>Less than once a week</c:v>
                </c:pt>
                <c:pt idx="5">
                  <c:v>Never</c:v>
                </c:pt>
              </c:strCache>
            </c:strRef>
          </c:cat>
          <c:val>
            <c:numRef>
              <c:f>'5_Used Freq'!$B$4:$B$9</c:f>
              <c:numCache>
                <c:formatCode>0.00%</c:formatCode>
                <c:ptCount val="6"/>
                <c:pt idx="0">
                  <c:v>0.32529999999999998</c:v>
                </c:pt>
                <c:pt idx="1">
                  <c:v>0.28920000000000001</c:v>
                </c:pt>
                <c:pt idx="2">
                  <c:v>0.15659999999999999</c:v>
                </c:pt>
                <c:pt idx="3">
                  <c:v>0.15659999999999999</c:v>
                </c:pt>
                <c:pt idx="4">
                  <c:v>7.2300000000000003E-2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B2-48B7-A2C9-A733FAE509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en-US"/>
              <a:t>The following are some of the goals for the Healthy Streets pilot. Please indicate whether you feel the pilot achieves these goals. Bellevue’s Healthy Streets are…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'6_Goals'!$B$3</c:f>
              <c:strCache>
                <c:ptCount val="1"/>
                <c:pt idx="0">
                  <c:v>Strongly Disagree</c:v>
                </c:pt>
              </c:strCache>
            </c:strRef>
          </c:tx>
          <c:spPr>
            <a:solidFill>
              <a:srgbClr val="C00000"/>
            </a:solidFill>
            <a:ln>
              <a:prstDash val="solid"/>
            </a:ln>
          </c:spPr>
          <c:invertIfNegative val="0"/>
          <c:cat>
            <c:strRef>
              <c:f>'6_Goals'!$A$4:$A$9</c:f>
              <c:strCache>
                <c:ptCount val="6"/>
                <c:pt idx="0">
                  <c:v>Providing a safer space to walk/roll/bike in neighborhoods</c:v>
                </c:pt>
                <c:pt idx="1">
                  <c:v>Making it easier to practice physical distancing while being active during the COVID-19 crisis</c:v>
                </c:pt>
                <c:pt idx="2">
                  <c:v>Making it easier for people to reach local essential services</c:v>
                </c:pt>
                <c:pt idx="3">
                  <c:v>Maintaining local motor vehicle access for residents along the street</c:v>
                </c:pt>
                <c:pt idx="4">
                  <c:v>Slowing motor vehicle speeds along the street</c:v>
                </c:pt>
                <c:pt idx="5">
                  <c:v>Maintaining motor vehicle parking along the street</c:v>
                </c:pt>
              </c:strCache>
            </c:strRef>
          </c:cat>
          <c:val>
            <c:numRef>
              <c:f>'6_Goals'!$B$4:$B$9</c:f>
              <c:numCache>
                <c:formatCode>0.00%</c:formatCode>
                <c:ptCount val="6"/>
                <c:pt idx="0">
                  <c:v>0.22889999999999999</c:v>
                </c:pt>
                <c:pt idx="1">
                  <c:v>0.24099999999999999</c:v>
                </c:pt>
                <c:pt idx="2">
                  <c:v>0.3614</c:v>
                </c:pt>
                <c:pt idx="3">
                  <c:v>0.22889999999999999</c:v>
                </c:pt>
                <c:pt idx="4">
                  <c:v>0.17069999999999999</c:v>
                </c:pt>
                <c:pt idx="5">
                  <c:v>0.13250000000000001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7B-45A5-83FB-A58D463BAE2B}"/>
            </c:ext>
          </c:extLst>
        </c:ser>
        <c:ser>
          <c:idx val="1"/>
          <c:order val="1"/>
          <c:tx>
            <c:strRef>
              <c:f>'6_Goals'!$D$3</c:f>
              <c:strCache>
                <c:ptCount val="1"/>
                <c:pt idx="0">
                  <c:v>Disagree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prstDash val="solid"/>
            </a:ln>
          </c:spPr>
          <c:invertIfNegative val="0"/>
          <c:cat>
            <c:strRef>
              <c:f>'6_Goals'!$A$4:$A$9</c:f>
              <c:strCache>
                <c:ptCount val="6"/>
                <c:pt idx="0">
                  <c:v>Providing a safer space to walk/roll/bike in neighborhoods</c:v>
                </c:pt>
                <c:pt idx="1">
                  <c:v>Making it easier to practice physical distancing while being active during the COVID-19 crisis</c:v>
                </c:pt>
                <c:pt idx="2">
                  <c:v>Making it easier for people to reach local essential services</c:v>
                </c:pt>
                <c:pt idx="3">
                  <c:v>Maintaining local motor vehicle access for residents along the street</c:v>
                </c:pt>
                <c:pt idx="4">
                  <c:v>Slowing motor vehicle speeds along the street</c:v>
                </c:pt>
                <c:pt idx="5">
                  <c:v>Maintaining motor vehicle parking along the street</c:v>
                </c:pt>
              </c:strCache>
            </c:strRef>
          </c:cat>
          <c:val>
            <c:numRef>
              <c:f>'6_Goals'!$D$4:$D$9</c:f>
              <c:numCache>
                <c:formatCode>0.00%</c:formatCode>
                <c:ptCount val="6"/>
                <c:pt idx="0">
                  <c:v>0.1928</c:v>
                </c:pt>
                <c:pt idx="1">
                  <c:v>0.1205</c:v>
                </c:pt>
                <c:pt idx="2">
                  <c:v>0.15659999999999999</c:v>
                </c:pt>
                <c:pt idx="3">
                  <c:v>0.1084</c:v>
                </c:pt>
                <c:pt idx="4">
                  <c:v>0.18290000000000001</c:v>
                </c:pt>
                <c:pt idx="5">
                  <c:v>6.0199999999999997E-2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7B-45A5-83FB-A58D463BAE2B}"/>
            </c:ext>
          </c:extLst>
        </c:ser>
        <c:ser>
          <c:idx val="2"/>
          <c:order val="2"/>
          <c:tx>
            <c:strRef>
              <c:f>'6_Goals'!$F$3</c:f>
              <c:strCache>
                <c:ptCount val="1"/>
                <c:pt idx="0">
                  <c:v>Neither agree nor disagree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prstDash val="solid"/>
            </a:ln>
          </c:spPr>
          <c:invertIfNegative val="0"/>
          <c:cat>
            <c:strRef>
              <c:f>'6_Goals'!$A$4:$A$9</c:f>
              <c:strCache>
                <c:ptCount val="6"/>
                <c:pt idx="0">
                  <c:v>Providing a safer space to walk/roll/bike in neighborhoods</c:v>
                </c:pt>
                <c:pt idx="1">
                  <c:v>Making it easier to practice physical distancing while being active during the COVID-19 crisis</c:v>
                </c:pt>
                <c:pt idx="2">
                  <c:v>Making it easier for people to reach local essential services</c:v>
                </c:pt>
                <c:pt idx="3">
                  <c:v>Maintaining local motor vehicle access for residents along the street</c:v>
                </c:pt>
                <c:pt idx="4">
                  <c:v>Slowing motor vehicle speeds along the street</c:v>
                </c:pt>
                <c:pt idx="5">
                  <c:v>Maintaining motor vehicle parking along the street</c:v>
                </c:pt>
              </c:strCache>
            </c:strRef>
          </c:cat>
          <c:val>
            <c:numRef>
              <c:f>'6_Goals'!$F$4:$F$9</c:f>
              <c:numCache>
                <c:formatCode>0.00%</c:formatCode>
                <c:ptCount val="6"/>
                <c:pt idx="0">
                  <c:v>0.1084</c:v>
                </c:pt>
                <c:pt idx="1">
                  <c:v>0.1807</c:v>
                </c:pt>
                <c:pt idx="2">
                  <c:v>0.27710000000000001</c:v>
                </c:pt>
                <c:pt idx="3">
                  <c:v>0.14460000000000001</c:v>
                </c:pt>
                <c:pt idx="4">
                  <c:v>0.1951</c:v>
                </c:pt>
                <c:pt idx="5">
                  <c:v>0.32529999999999998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7B-45A5-83FB-A58D463BAE2B}"/>
            </c:ext>
          </c:extLst>
        </c:ser>
        <c:ser>
          <c:idx val="3"/>
          <c:order val="3"/>
          <c:tx>
            <c:strRef>
              <c:f>'6_Goals'!$H$3</c:f>
              <c:strCache>
                <c:ptCount val="1"/>
                <c:pt idx="0">
                  <c:v>Agree</c:v>
                </c:pt>
              </c:strCache>
            </c:strRef>
          </c:tx>
          <c:spPr>
            <a:solidFill>
              <a:srgbClr val="92D050"/>
            </a:solidFill>
            <a:ln>
              <a:prstDash val="solid"/>
            </a:ln>
          </c:spPr>
          <c:invertIfNegative val="0"/>
          <c:cat>
            <c:strRef>
              <c:f>'6_Goals'!$A$4:$A$9</c:f>
              <c:strCache>
                <c:ptCount val="6"/>
                <c:pt idx="0">
                  <c:v>Providing a safer space to walk/roll/bike in neighborhoods</c:v>
                </c:pt>
                <c:pt idx="1">
                  <c:v>Making it easier to practice physical distancing while being active during the COVID-19 crisis</c:v>
                </c:pt>
                <c:pt idx="2">
                  <c:v>Making it easier for people to reach local essential services</c:v>
                </c:pt>
                <c:pt idx="3">
                  <c:v>Maintaining local motor vehicle access for residents along the street</c:v>
                </c:pt>
                <c:pt idx="4">
                  <c:v>Slowing motor vehicle speeds along the street</c:v>
                </c:pt>
                <c:pt idx="5">
                  <c:v>Maintaining motor vehicle parking along the street</c:v>
                </c:pt>
              </c:strCache>
            </c:strRef>
          </c:cat>
          <c:val>
            <c:numRef>
              <c:f>'6_Goals'!$H$4:$H$9</c:f>
              <c:numCache>
                <c:formatCode>0.00%</c:formatCode>
                <c:ptCount val="6"/>
                <c:pt idx="0">
                  <c:v>0.1205</c:v>
                </c:pt>
                <c:pt idx="1">
                  <c:v>0.13250000000000001</c:v>
                </c:pt>
                <c:pt idx="2">
                  <c:v>6.0199999999999997E-2</c:v>
                </c:pt>
                <c:pt idx="3">
                  <c:v>0.253</c:v>
                </c:pt>
                <c:pt idx="4">
                  <c:v>0.23169999999999999</c:v>
                </c:pt>
                <c:pt idx="5">
                  <c:v>0.24099999999999999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07B-45A5-83FB-A58D463BAE2B}"/>
            </c:ext>
          </c:extLst>
        </c:ser>
        <c:ser>
          <c:idx val="4"/>
          <c:order val="4"/>
          <c:tx>
            <c:strRef>
              <c:f>'6_Goals'!$J$3</c:f>
              <c:strCache>
                <c:ptCount val="1"/>
                <c:pt idx="0">
                  <c:v>Strongly Agree</c:v>
                </c:pt>
              </c:strCache>
            </c:strRef>
          </c:tx>
          <c:spPr>
            <a:solidFill>
              <a:srgbClr val="00B050"/>
            </a:solidFill>
            <a:ln>
              <a:prstDash val="solid"/>
            </a:ln>
          </c:spPr>
          <c:invertIfNegative val="0"/>
          <c:cat>
            <c:strRef>
              <c:f>'6_Goals'!$A$4:$A$9</c:f>
              <c:strCache>
                <c:ptCount val="6"/>
                <c:pt idx="0">
                  <c:v>Providing a safer space to walk/roll/bike in neighborhoods</c:v>
                </c:pt>
                <c:pt idx="1">
                  <c:v>Making it easier to practice physical distancing while being active during the COVID-19 crisis</c:v>
                </c:pt>
                <c:pt idx="2">
                  <c:v>Making it easier for people to reach local essential services</c:v>
                </c:pt>
                <c:pt idx="3">
                  <c:v>Maintaining local motor vehicle access for residents along the street</c:v>
                </c:pt>
                <c:pt idx="4">
                  <c:v>Slowing motor vehicle speeds along the street</c:v>
                </c:pt>
                <c:pt idx="5">
                  <c:v>Maintaining motor vehicle parking along the street</c:v>
                </c:pt>
              </c:strCache>
            </c:strRef>
          </c:cat>
          <c:val>
            <c:numRef>
              <c:f>'6_Goals'!$J$4:$J$9</c:f>
              <c:numCache>
                <c:formatCode>0.00%</c:formatCode>
                <c:ptCount val="6"/>
                <c:pt idx="0">
                  <c:v>0.34939999999999999</c:v>
                </c:pt>
                <c:pt idx="1">
                  <c:v>0.32529999999999998</c:v>
                </c:pt>
                <c:pt idx="2">
                  <c:v>0.14460000000000001</c:v>
                </c:pt>
                <c:pt idx="3">
                  <c:v>0.2651</c:v>
                </c:pt>
                <c:pt idx="4">
                  <c:v>0.2195</c:v>
                </c:pt>
                <c:pt idx="5">
                  <c:v>0.24099999999999999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7B-45A5-83FB-A58D463BAE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en-US"/>
              <a:t>Why have you not used Bellevue’s Healthy Streets? (select all that apply)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'7_Not Used'!$B$3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'7_Not Used'!$A$4:$A$12</c:f>
              <c:strCache>
                <c:ptCount val="9"/>
                <c:pt idx="0">
                  <c:v>I have not had the opportunity to yet but would like to</c:v>
                </c:pt>
                <c:pt idx="1">
                  <c:v>I do not live near the pilot Healthy Streets</c:v>
                </c:pt>
                <c:pt idx="2">
                  <c:v>I am concerned about going outside during COVID-19</c:v>
                </c:pt>
                <c:pt idx="3">
                  <c:v>I do not feel safe walking/biking/rolling in the street</c:v>
                </c:pt>
                <c:pt idx="4">
                  <c:v>I cannot safely walk/roll/bike to a Healthy Street from where I live</c:v>
                </c:pt>
                <c:pt idx="5">
                  <c:v>I have other options for staying active (such as a private yard)</c:v>
                </c:pt>
                <c:pt idx="6">
                  <c:v>I prefer to walk/bike/roll in the park</c:v>
                </c:pt>
                <c:pt idx="7">
                  <c:v>I do not think the Healthy Streets pilot is useful to me</c:v>
                </c:pt>
                <c:pt idx="8">
                  <c:v>Other (please specify)</c:v>
                </c:pt>
              </c:strCache>
            </c:strRef>
          </c:cat>
          <c:val>
            <c:numRef>
              <c:f>'7_Not Used'!$B$4:$B$12</c:f>
              <c:numCache>
                <c:formatCode>0.00%</c:formatCode>
                <c:ptCount val="9"/>
                <c:pt idx="0">
                  <c:v>0.2581</c:v>
                </c:pt>
                <c:pt idx="1">
                  <c:v>0.3226</c:v>
                </c:pt>
                <c:pt idx="2">
                  <c:v>9.6799999999999997E-2</c:v>
                </c:pt>
                <c:pt idx="3">
                  <c:v>4.8399999999999999E-2</c:v>
                </c:pt>
                <c:pt idx="4">
                  <c:v>0.1129</c:v>
                </c:pt>
                <c:pt idx="5">
                  <c:v>0.1613</c:v>
                </c:pt>
                <c:pt idx="6">
                  <c:v>0.129</c:v>
                </c:pt>
                <c:pt idx="7">
                  <c:v>0.3387</c:v>
                </c:pt>
                <c:pt idx="8">
                  <c:v>0.371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0F-43D7-A688-3AD8FB157F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en-US"/>
              <a:t>How did you learn about the Bellevue Healthy Streets pilot?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'8_Info'!$B$3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'8_Info'!$A$4:$A$15</c:f>
              <c:strCache>
                <c:ptCount val="12"/>
                <c:pt idx="0">
                  <c:v>Word of mouth</c:v>
                </c:pt>
                <c:pt idx="1">
                  <c:v>Signs in the street / I saw the street was closed</c:v>
                </c:pt>
                <c:pt idx="2">
                  <c:v>Flyer/door-hanger</c:v>
                </c:pt>
                <c:pt idx="3">
                  <c:v>Bellevue Neighborhood News</c:v>
                </c:pt>
                <c:pt idx="4">
                  <c:v>Nextdoor post by a City account</c:v>
                </c:pt>
                <c:pt idx="5">
                  <c:v>Twitter post by a City account</c:v>
                </c:pt>
                <c:pt idx="6">
                  <c:v>Facebook post by a City account</c:v>
                </c:pt>
                <c:pt idx="7">
                  <c:v>Social media post by someone else (friend, family, neighbor, etc.)</c:v>
                </c:pt>
                <c:pt idx="8">
                  <c:v>My neighborhood association</c:v>
                </c:pt>
                <c:pt idx="9">
                  <c:v>A local newspaper</c:v>
                </c:pt>
                <c:pt idx="10">
                  <c:v>A local blog</c:v>
                </c:pt>
                <c:pt idx="11">
                  <c:v>Other (please specify)</c:v>
                </c:pt>
              </c:strCache>
            </c:strRef>
          </c:cat>
          <c:val>
            <c:numRef>
              <c:f>'8_Info'!$B$4:$B$15</c:f>
              <c:numCache>
                <c:formatCode>0.00%</c:formatCode>
                <c:ptCount val="12"/>
                <c:pt idx="0">
                  <c:v>2.2200000000000001E-2</c:v>
                </c:pt>
                <c:pt idx="1">
                  <c:v>0.45190000000000002</c:v>
                </c:pt>
                <c:pt idx="2">
                  <c:v>7.4099999999999999E-2</c:v>
                </c:pt>
                <c:pt idx="3">
                  <c:v>5.9299999999999999E-2</c:v>
                </c:pt>
                <c:pt idx="4">
                  <c:v>6.6699999999999995E-2</c:v>
                </c:pt>
                <c:pt idx="5">
                  <c:v>9.6300000000000011E-2</c:v>
                </c:pt>
                <c:pt idx="6">
                  <c:v>1.4800000000000001E-2</c:v>
                </c:pt>
                <c:pt idx="7">
                  <c:v>3.7000000000000012E-2</c:v>
                </c:pt>
                <c:pt idx="8">
                  <c:v>7.4000000000000003E-3</c:v>
                </c:pt>
                <c:pt idx="9">
                  <c:v>8.8900000000000007E-2</c:v>
                </c:pt>
                <c:pt idx="10">
                  <c:v>1.4800000000000001E-2</c:v>
                </c:pt>
                <c:pt idx="11">
                  <c:v>6.6699999999999995E-2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64-4F91-822F-EDD415FF87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en-US"/>
              <a:t>Would you like more Healthy Streets in Bellevue?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'9_More'!$B$3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'9_More'!$A$4:$A$6</c:f>
              <c:strCache>
                <c:ptCount val="3"/>
                <c:pt idx="0">
                  <c:v>Yes</c:v>
                </c:pt>
                <c:pt idx="1">
                  <c:v>No</c:v>
                </c:pt>
                <c:pt idx="2">
                  <c:v>No opinion / I do not know</c:v>
                </c:pt>
              </c:strCache>
            </c:strRef>
          </c:cat>
          <c:val>
            <c:numRef>
              <c:f>'9_More'!$B$4:$B$6</c:f>
              <c:numCache>
                <c:formatCode>0.00%</c:formatCode>
                <c:ptCount val="3"/>
                <c:pt idx="0">
                  <c:v>0.43700000000000011</c:v>
                </c:pt>
                <c:pt idx="1">
                  <c:v>0.43700000000000011</c:v>
                </c:pt>
                <c:pt idx="2">
                  <c:v>0.12590000000000001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41-4FC9-B3FD-C7448C0A4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9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21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15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10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13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9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13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11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11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14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17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8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9"/>
  <sheetViews>
    <sheetView tabSelected="1" workbookViewId="0"/>
  </sheetViews>
  <sheetFormatPr defaultRowHeight="15" x14ac:dyDescent="0.25"/>
  <cols>
    <col min="1" max="1" width="56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1</v>
      </c>
    </row>
    <row r="3" spans="1:3" x14ac:dyDescent="0.25">
      <c r="A3" s="3" t="s">
        <v>2</v>
      </c>
      <c r="B3" s="60" t="s">
        <v>3</v>
      </c>
      <c r="C3" s="61"/>
    </row>
    <row r="4" spans="1:3" x14ac:dyDescent="0.25">
      <c r="A4" s="4" t="s">
        <v>4</v>
      </c>
      <c r="B4" s="5">
        <v>0.27810000000000001</v>
      </c>
      <c r="C4" s="6">
        <v>42</v>
      </c>
    </row>
    <row r="5" spans="1:3" x14ac:dyDescent="0.25">
      <c r="A5" s="4" t="s">
        <v>5</v>
      </c>
      <c r="B5" s="5">
        <v>0.47020000000000001</v>
      </c>
      <c r="C5" s="6">
        <v>71</v>
      </c>
    </row>
    <row r="6" spans="1:3" x14ac:dyDescent="0.25">
      <c r="A6" s="4" t="s">
        <v>6</v>
      </c>
      <c r="B6" s="5">
        <v>0.19869999999999999</v>
      </c>
      <c r="C6" s="6">
        <v>30</v>
      </c>
    </row>
    <row r="7" spans="1:3" x14ac:dyDescent="0.25">
      <c r="A7" s="4" t="s">
        <v>7</v>
      </c>
      <c r="B7" s="5">
        <v>5.2999999999999999E-2</v>
      </c>
      <c r="C7" s="6">
        <v>8</v>
      </c>
    </row>
    <row r="8" spans="1:3" x14ac:dyDescent="0.25">
      <c r="A8" s="7"/>
      <c r="B8" s="7" t="s">
        <v>8</v>
      </c>
      <c r="C8" s="7">
        <v>151</v>
      </c>
    </row>
    <row r="9" spans="1:3" x14ac:dyDescent="0.25">
      <c r="A9" s="7"/>
      <c r="B9" s="7" t="s">
        <v>9</v>
      </c>
      <c r="C9" s="7">
        <v>1</v>
      </c>
    </row>
  </sheetData>
  <mergeCells count="1">
    <mergeCell ref="B3:C3"/>
  </mergeCells>
  <pageMargins left="0.75" right="0.75" top="1" bottom="1" header="0.5" footer="0.5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Y81"/>
  <sheetViews>
    <sheetView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8" sqref="D8"/>
    </sheetView>
  </sheetViews>
  <sheetFormatPr defaultRowHeight="15" x14ac:dyDescent="0.25"/>
  <cols>
    <col min="1" max="1" width="12" customWidth="1"/>
    <col min="2" max="2" width="13" customWidth="1"/>
    <col min="3" max="3" width="97.28515625" bestFit="1" customWidth="1"/>
    <col min="4" max="14" width="12.140625" style="12" customWidth="1"/>
    <col min="15" max="15" width="14.5703125" style="12" customWidth="1"/>
    <col min="16" max="51" width="12.140625" style="12" customWidth="1"/>
  </cols>
  <sheetData>
    <row r="1" spans="1:51" ht="18" x14ac:dyDescent="0.25">
      <c r="A1" s="47" t="s">
        <v>0</v>
      </c>
      <c r="B1" s="48"/>
      <c r="C1" s="4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S1" s="28"/>
    </row>
    <row r="2" spans="1:51" ht="15.75" x14ac:dyDescent="0.25">
      <c r="A2" s="49" t="s">
        <v>143</v>
      </c>
      <c r="B2" s="48"/>
      <c r="C2" s="4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S2" s="28"/>
    </row>
    <row r="3" spans="1:51" x14ac:dyDescent="0.25">
      <c r="A3" s="50" t="s">
        <v>8</v>
      </c>
      <c r="B3" s="50">
        <v>74</v>
      </c>
      <c r="C3" s="4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S3" s="28"/>
    </row>
    <row r="4" spans="1:51" x14ac:dyDescent="0.25">
      <c r="A4" s="50" t="s">
        <v>9</v>
      </c>
      <c r="B4" s="50">
        <v>78</v>
      </c>
      <c r="C4" s="4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S4" s="28"/>
    </row>
    <row r="5" spans="1:51" x14ac:dyDescent="0.25">
      <c r="A5" s="48"/>
      <c r="B5" s="48"/>
      <c r="C5" s="46" t="s">
        <v>602</v>
      </c>
      <c r="D5" s="28">
        <f>COUNTA(D8:D81)</f>
        <v>5</v>
      </c>
      <c r="E5" s="28">
        <f>COUNTA(E8:E81)</f>
        <v>6</v>
      </c>
      <c r="F5" s="28">
        <f>COUNTA(F8:F81)</f>
        <v>2</v>
      </c>
      <c r="G5" s="28">
        <f>COUNTA(G8:G81)</f>
        <v>2</v>
      </c>
      <c r="H5" s="28">
        <f>COUNTA(H8:H81)</f>
        <v>1</v>
      </c>
      <c r="I5" s="28">
        <f>COUNTA(I8:I81)</f>
        <v>1</v>
      </c>
      <c r="J5" s="28">
        <f>COUNTA(J8:J81)</f>
        <v>18</v>
      </c>
      <c r="K5" s="28">
        <f>COUNTA(K8:K81)</f>
        <v>2</v>
      </c>
      <c r="L5" s="28">
        <f>COUNTA(L8:L81)</f>
        <v>1</v>
      </c>
      <c r="M5" s="28">
        <f>COUNTA(M8:M81)</f>
        <v>1</v>
      </c>
      <c r="N5" s="28">
        <f>COUNTA(N8:N81)</f>
        <v>1</v>
      </c>
      <c r="O5" s="28">
        <f>COUNTA(O8:O81)</f>
        <v>1</v>
      </c>
      <c r="P5" s="28">
        <f>COUNTA(P8:P81)</f>
        <v>1</v>
      </c>
      <c r="Q5" s="28">
        <f>COUNTA(Q8:Q81)</f>
        <v>4</v>
      </c>
      <c r="R5" s="28">
        <f>COUNTA(R8:R81)</f>
        <v>1</v>
      </c>
      <c r="S5" s="28">
        <f>COUNTA(S8:S81)</f>
        <v>1</v>
      </c>
      <c r="T5" s="28">
        <f>COUNTA(T8:T81)</f>
        <v>1</v>
      </c>
      <c r="U5" s="28">
        <f>COUNTA(U8:U81)</f>
        <v>1</v>
      </c>
      <c r="V5" s="28">
        <f>COUNTA(V8:V81)</f>
        <v>3</v>
      </c>
      <c r="W5" s="28">
        <f>COUNTA(W8:W81)</f>
        <v>2</v>
      </c>
      <c r="X5" s="28">
        <f>COUNTA(X8:X81)</f>
        <v>1</v>
      </c>
      <c r="Y5" s="28">
        <f>COUNTA(Y8:Y81)</f>
        <v>1</v>
      </c>
      <c r="Z5" s="28">
        <f>COUNTA(Z8:Z81)</f>
        <v>4</v>
      </c>
      <c r="AA5" s="28">
        <f>COUNTA(AA8:AA81)</f>
        <v>1</v>
      </c>
      <c r="AB5" s="28">
        <f>COUNTA(AB8:AB81)</f>
        <v>1</v>
      </c>
      <c r="AC5" s="28">
        <f>COUNTA(AC8:AC81)</f>
        <v>1</v>
      </c>
      <c r="AD5" s="28">
        <f>COUNTA(AD8:AD81)</f>
        <v>2</v>
      </c>
      <c r="AE5" s="28">
        <f>COUNTA(AE8:AE81)</f>
        <v>1</v>
      </c>
      <c r="AF5" s="28">
        <f>COUNTA(AF8:AF81)</f>
        <v>1</v>
      </c>
      <c r="AG5" s="28">
        <f>COUNTA(AG8:AG81)</f>
        <v>1</v>
      </c>
      <c r="AH5" s="28">
        <f>COUNTA(AH8:AH81)</f>
        <v>2</v>
      </c>
      <c r="AI5" s="28">
        <f>COUNTA(AI8:AI81)</f>
        <v>1</v>
      </c>
      <c r="AJ5" s="28">
        <f>COUNTA(AJ8:AJ81)</f>
        <v>1</v>
      </c>
      <c r="AK5" s="28">
        <f>COUNTA(AK8:AK81)</f>
        <v>1</v>
      </c>
      <c r="AL5" s="28">
        <f>COUNTA(AL8:AL81)</f>
        <v>2</v>
      </c>
      <c r="AM5" s="28">
        <f>COUNTA(AM8:AM81)</f>
        <v>1</v>
      </c>
      <c r="AN5" s="28">
        <f>COUNTA(AN8:AN81)</f>
        <v>2</v>
      </c>
      <c r="AO5" s="28">
        <f>COUNTA(AO8:AO81)</f>
        <v>1</v>
      </c>
      <c r="AP5" s="28">
        <f>COUNTA(AP8:AP81)</f>
        <v>1</v>
      </c>
      <c r="AQ5" s="28">
        <f>COUNTA(AQ8:AQ81)</f>
        <v>2</v>
      </c>
      <c r="AR5" s="28">
        <f>COUNTA(AR8:AR81)</f>
        <v>1</v>
      </c>
      <c r="AS5" s="28">
        <f>COUNTA(AS8:AS81)</f>
        <v>1</v>
      </c>
      <c r="AT5" s="28">
        <f>COUNTA(AT8:AT81)</f>
        <v>1</v>
      </c>
      <c r="AU5" s="28">
        <f>COUNTA(AU8:AU81)</f>
        <v>1</v>
      </c>
      <c r="AV5" s="28">
        <f>COUNTA(AV8:AV81)</f>
        <v>1</v>
      </c>
      <c r="AW5" s="28">
        <f>COUNTA(AW8:AW81)</f>
        <v>1</v>
      </c>
    </row>
    <row r="6" spans="1:51" x14ac:dyDescent="0.25">
      <c r="A6" s="48"/>
      <c r="B6" s="48"/>
      <c r="C6" s="46" t="s">
        <v>603</v>
      </c>
      <c r="D6" s="57">
        <f>D5/$B$3</f>
        <v>6.7567567567567571E-2</v>
      </c>
      <c r="E6" s="57">
        <f t="shared" ref="E6:AW6" si="0">E5/$B$3</f>
        <v>8.1081081081081086E-2</v>
      </c>
      <c r="F6" s="57">
        <f t="shared" si="0"/>
        <v>2.7027027027027029E-2</v>
      </c>
      <c r="G6" s="57">
        <f t="shared" si="0"/>
        <v>2.7027027027027029E-2</v>
      </c>
      <c r="H6" s="57">
        <f t="shared" si="0"/>
        <v>1.3513513513513514E-2</v>
      </c>
      <c r="I6" s="57">
        <f t="shared" si="0"/>
        <v>1.3513513513513514E-2</v>
      </c>
      <c r="J6" s="57">
        <f t="shared" si="0"/>
        <v>0.24324324324324326</v>
      </c>
      <c r="K6" s="57">
        <f t="shared" si="0"/>
        <v>2.7027027027027029E-2</v>
      </c>
      <c r="L6" s="57">
        <f t="shared" si="0"/>
        <v>1.3513513513513514E-2</v>
      </c>
      <c r="M6" s="57">
        <f t="shared" si="0"/>
        <v>1.3513513513513514E-2</v>
      </c>
      <c r="N6" s="57">
        <f t="shared" si="0"/>
        <v>1.3513513513513514E-2</v>
      </c>
      <c r="O6" s="57">
        <f t="shared" si="0"/>
        <v>1.3513513513513514E-2</v>
      </c>
      <c r="P6" s="57">
        <f t="shared" si="0"/>
        <v>1.3513513513513514E-2</v>
      </c>
      <c r="Q6" s="57">
        <f t="shared" si="0"/>
        <v>5.4054054054054057E-2</v>
      </c>
      <c r="R6" s="57">
        <f t="shared" si="0"/>
        <v>1.3513513513513514E-2</v>
      </c>
      <c r="S6" s="57">
        <f t="shared" si="0"/>
        <v>1.3513513513513514E-2</v>
      </c>
      <c r="T6" s="57">
        <f t="shared" si="0"/>
        <v>1.3513513513513514E-2</v>
      </c>
      <c r="U6" s="57">
        <f t="shared" si="0"/>
        <v>1.3513513513513514E-2</v>
      </c>
      <c r="V6" s="57">
        <f t="shared" si="0"/>
        <v>4.0540540540540543E-2</v>
      </c>
      <c r="W6" s="57">
        <f t="shared" si="0"/>
        <v>2.7027027027027029E-2</v>
      </c>
      <c r="X6" s="57">
        <f t="shared" si="0"/>
        <v>1.3513513513513514E-2</v>
      </c>
      <c r="Y6" s="57">
        <f t="shared" si="0"/>
        <v>1.3513513513513514E-2</v>
      </c>
      <c r="Z6" s="57">
        <f t="shared" si="0"/>
        <v>5.4054054054054057E-2</v>
      </c>
      <c r="AA6" s="57">
        <f t="shared" si="0"/>
        <v>1.3513513513513514E-2</v>
      </c>
      <c r="AB6" s="57">
        <f t="shared" si="0"/>
        <v>1.3513513513513514E-2</v>
      </c>
      <c r="AC6" s="57">
        <f t="shared" si="0"/>
        <v>1.3513513513513514E-2</v>
      </c>
      <c r="AD6" s="57">
        <f t="shared" si="0"/>
        <v>2.7027027027027029E-2</v>
      </c>
      <c r="AE6" s="57">
        <f t="shared" si="0"/>
        <v>1.3513513513513514E-2</v>
      </c>
      <c r="AF6" s="57">
        <f t="shared" si="0"/>
        <v>1.3513513513513514E-2</v>
      </c>
      <c r="AG6" s="57">
        <f t="shared" si="0"/>
        <v>1.3513513513513514E-2</v>
      </c>
      <c r="AH6" s="57">
        <f t="shared" si="0"/>
        <v>2.7027027027027029E-2</v>
      </c>
      <c r="AI6" s="57">
        <f t="shared" si="0"/>
        <v>1.3513513513513514E-2</v>
      </c>
      <c r="AJ6" s="57">
        <f t="shared" si="0"/>
        <v>1.3513513513513514E-2</v>
      </c>
      <c r="AK6" s="57">
        <f t="shared" si="0"/>
        <v>1.3513513513513514E-2</v>
      </c>
      <c r="AL6" s="57">
        <f t="shared" si="0"/>
        <v>2.7027027027027029E-2</v>
      </c>
      <c r="AM6" s="57">
        <f t="shared" si="0"/>
        <v>1.3513513513513514E-2</v>
      </c>
      <c r="AN6" s="57">
        <f t="shared" si="0"/>
        <v>2.7027027027027029E-2</v>
      </c>
      <c r="AO6" s="57">
        <f t="shared" si="0"/>
        <v>1.3513513513513514E-2</v>
      </c>
      <c r="AP6" s="57">
        <f t="shared" si="0"/>
        <v>1.3513513513513514E-2</v>
      </c>
      <c r="AQ6" s="57">
        <f t="shared" si="0"/>
        <v>2.7027027027027029E-2</v>
      </c>
      <c r="AR6" s="57">
        <f t="shared" si="0"/>
        <v>1.3513513513513514E-2</v>
      </c>
      <c r="AS6" s="57">
        <f t="shared" si="0"/>
        <v>1.3513513513513514E-2</v>
      </c>
      <c r="AT6" s="57">
        <f t="shared" si="0"/>
        <v>1.3513513513513514E-2</v>
      </c>
      <c r="AU6" s="57">
        <f t="shared" si="0"/>
        <v>1.3513513513513514E-2</v>
      </c>
      <c r="AV6" s="57">
        <f t="shared" ref="AV6" si="1">AV5/$B$3</f>
        <v>1.3513513513513514E-2</v>
      </c>
      <c r="AW6" s="57">
        <f t="shared" si="0"/>
        <v>1.3513513513513514E-2</v>
      </c>
    </row>
    <row r="7" spans="1:51" ht="22.5" x14ac:dyDescent="0.25">
      <c r="A7" s="51" t="s">
        <v>24</v>
      </c>
      <c r="B7" s="51" t="s">
        <v>25</v>
      </c>
      <c r="C7" s="51" t="s">
        <v>3</v>
      </c>
      <c r="D7" s="24" t="s">
        <v>595</v>
      </c>
      <c r="E7" s="24" t="s">
        <v>635</v>
      </c>
      <c r="F7" s="24" t="s">
        <v>637</v>
      </c>
      <c r="G7" s="24" t="s">
        <v>638</v>
      </c>
      <c r="H7" s="24" t="s">
        <v>622</v>
      </c>
      <c r="I7" s="24" t="s">
        <v>634</v>
      </c>
      <c r="J7" s="41" t="s">
        <v>636</v>
      </c>
      <c r="K7" s="53" t="s">
        <v>629</v>
      </c>
      <c r="L7" s="53" t="s">
        <v>647</v>
      </c>
      <c r="M7" s="53" t="s">
        <v>655</v>
      </c>
      <c r="N7" s="53" t="s">
        <v>628</v>
      </c>
      <c r="O7" s="55" t="s">
        <v>648</v>
      </c>
      <c r="P7" s="55" t="s">
        <v>649</v>
      </c>
      <c r="Q7" s="55" t="s">
        <v>646</v>
      </c>
      <c r="R7" s="55" t="s">
        <v>654</v>
      </c>
      <c r="S7" s="55" t="s">
        <v>664</v>
      </c>
      <c r="T7" s="55" t="s">
        <v>642</v>
      </c>
      <c r="U7" s="54" t="s">
        <v>624</v>
      </c>
      <c r="V7" s="54" t="s">
        <v>623</v>
      </c>
      <c r="W7" s="54" t="s">
        <v>632</v>
      </c>
      <c r="X7" s="54" t="s">
        <v>651</v>
      </c>
      <c r="Y7" s="54" t="s">
        <v>650</v>
      </c>
      <c r="Z7" s="54" t="s">
        <v>631</v>
      </c>
      <c r="AA7" s="26" t="s">
        <v>661</v>
      </c>
      <c r="AB7" s="54" t="s">
        <v>660</v>
      </c>
      <c r="AC7" s="26" t="s">
        <v>663</v>
      </c>
      <c r="AD7" s="54" t="s">
        <v>626</v>
      </c>
      <c r="AE7" s="54" t="s">
        <v>641</v>
      </c>
      <c r="AF7" s="54" t="s">
        <v>640</v>
      </c>
      <c r="AG7" s="54" t="s">
        <v>630</v>
      </c>
      <c r="AH7" s="26" t="s">
        <v>659</v>
      </c>
      <c r="AI7" s="54" t="s">
        <v>643</v>
      </c>
      <c r="AJ7" s="54" t="s">
        <v>644</v>
      </c>
      <c r="AK7" s="54" t="s">
        <v>645</v>
      </c>
      <c r="AL7" s="54" t="s">
        <v>627</v>
      </c>
      <c r="AM7" s="54" t="s">
        <v>653</v>
      </c>
      <c r="AN7" s="54" t="s">
        <v>662</v>
      </c>
      <c r="AO7" s="26" t="s">
        <v>657</v>
      </c>
      <c r="AP7" s="26" t="s">
        <v>656</v>
      </c>
      <c r="AQ7" s="54" t="s">
        <v>163</v>
      </c>
      <c r="AR7" s="54" t="s">
        <v>633</v>
      </c>
      <c r="AS7" s="54" t="s">
        <v>625</v>
      </c>
      <c r="AT7" s="54" t="s">
        <v>639</v>
      </c>
      <c r="AU7" s="54" t="s">
        <v>658</v>
      </c>
      <c r="AV7" s="54" t="s">
        <v>652</v>
      </c>
      <c r="AW7" s="54" t="s">
        <v>681</v>
      </c>
    </row>
    <row r="8" spans="1:51" s="56" customFormat="1" x14ac:dyDescent="0.25">
      <c r="A8" s="4">
        <v>1</v>
      </c>
      <c r="B8" s="6" t="s">
        <v>673</v>
      </c>
      <c r="C8" s="6" t="s">
        <v>169</v>
      </c>
      <c r="D8" s="62"/>
      <c r="E8" s="62"/>
      <c r="F8" s="62"/>
      <c r="G8" s="62"/>
      <c r="H8" s="62"/>
      <c r="I8" s="62"/>
      <c r="J8" s="62" t="s">
        <v>555</v>
      </c>
      <c r="K8" s="63"/>
      <c r="L8" s="63"/>
      <c r="M8" s="63"/>
      <c r="N8" s="63"/>
      <c r="O8" s="64"/>
      <c r="P8" s="64"/>
      <c r="Q8" s="64"/>
      <c r="R8" s="64"/>
      <c r="S8" s="64"/>
      <c r="T8" s="64"/>
      <c r="U8" s="28"/>
      <c r="V8" s="28"/>
      <c r="W8" s="28"/>
      <c r="X8" s="28"/>
      <c r="Y8" s="28"/>
      <c r="Z8" s="28"/>
      <c r="AA8" s="30"/>
      <c r="AB8" s="28"/>
      <c r="AC8" s="30"/>
      <c r="AD8" s="28"/>
      <c r="AE8" s="28"/>
      <c r="AF8" s="28"/>
      <c r="AG8" s="28"/>
      <c r="AH8" s="30"/>
      <c r="AI8" s="28"/>
      <c r="AJ8" s="28"/>
      <c r="AK8" s="28"/>
      <c r="AL8" s="28"/>
      <c r="AM8" s="28"/>
      <c r="AN8" s="28"/>
      <c r="AO8" s="30"/>
      <c r="AP8" s="30"/>
      <c r="AQ8" s="28"/>
      <c r="AR8" s="28"/>
      <c r="AS8" s="28"/>
      <c r="AT8" s="28"/>
      <c r="AU8" s="28"/>
      <c r="AV8" s="28"/>
      <c r="AW8" s="28"/>
      <c r="AX8" s="12"/>
      <c r="AY8" s="12"/>
    </row>
    <row r="9" spans="1:51" s="56" customFormat="1" x14ac:dyDescent="0.25">
      <c r="A9" s="4">
        <v>2</v>
      </c>
      <c r="B9" s="6" t="s">
        <v>674</v>
      </c>
      <c r="C9" s="6" t="s">
        <v>675</v>
      </c>
      <c r="D9" s="62"/>
      <c r="E9" s="62"/>
      <c r="F9" s="62"/>
      <c r="G9" s="62"/>
      <c r="H9" s="62"/>
      <c r="I9" s="62"/>
      <c r="J9" s="62" t="s">
        <v>555</v>
      </c>
      <c r="K9" s="63"/>
      <c r="L9" s="63"/>
      <c r="M9" s="63"/>
      <c r="N9" s="63"/>
      <c r="O9" s="64"/>
      <c r="P9" s="64"/>
      <c r="Q9" s="64"/>
      <c r="R9" s="64"/>
      <c r="S9" s="64"/>
      <c r="T9" s="64"/>
      <c r="U9" s="28"/>
      <c r="V9" s="28"/>
      <c r="W9" s="28"/>
      <c r="X9" s="28"/>
      <c r="Y9" s="28"/>
      <c r="Z9" s="28"/>
      <c r="AA9" s="30"/>
      <c r="AB9" s="28"/>
      <c r="AC9" s="30"/>
      <c r="AD9" s="28"/>
      <c r="AE9" s="28"/>
      <c r="AF9" s="28"/>
      <c r="AG9" s="28"/>
      <c r="AH9" s="30"/>
      <c r="AI9" s="28"/>
      <c r="AJ9" s="28"/>
      <c r="AK9" s="28"/>
      <c r="AL9" s="28"/>
      <c r="AM9" s="28"/>
      <c r="AN9" s="28"/>
      <c r="AO9" s="30"/>
      <c r="AP9" s="30"/>
      <c r="AQ9" s="28"/>
      <c r="AR9" s="28"/>
      <c r="AS9" s="28"/>
      <c r="AT9" s="28"/>
      <c r="AU9" s="28"/>
      <c r="AV9" s="28"/>
      <c r="AW9" s="28"/>
      <c r="AX9" s="12"/>
      <c r="AY9" s="12"/>
    </row>
    <row r="10" spans="1:51" s="56" customFormat="1" x14ac:dyDescent="0.25">
      <c r="A10" s="4">
        <v>3</v>
      </c>
      <c r="B10" s="6" t="s">
        <v>676</v>
      </c>
      <c r="C10" s="6" t="s">
        <v>677</v>
      </c>
      <c r="D10" s="62"/>
      <c r="E10" s="62"/>
      <c r="F10" s="62"/>
      <c r="G10" s="62" t="s">
        <v>555</v>
      </c>
      <c r="H10" s="62"/>
      <c r="I10" s="62"/>
      <c r="J10" s="62"/>
      <c r="K10" s="63"/>
      <c r="L10" s="63"/>
      <c r="M10" s="63"/>
      <c r="N10" s="63"/>
      <c r="O10" s="64"/>
      <c r="P10" s="64"/>
      <c r="Q10" s="64"/>
      <c r="R10" s="64"/>
      <c r="S10" s="64"/>
      <c r="T10" s="64"/>
      <c r="U10" s="28"/>
      <c r="V10" s="28"/>
      <c r="W10" s="28"/>
      <c r="X10" s="28"/>
      <c r="Y10" s="28"/>
      <c r="Z10" s="28"/>
      <c r="AA10" s="30"/>
      <c r="AB10" s="28"/>
      <c r="AC10" s="30"/>
      <c r="AD10" s="28"/>
      <c r="AE10" s="28"/>
      <c r="AF10" s="28"/>
      <c r="AG10" s="28"/>
      <c r="AH10" s="30"/>
      <c r="AI10" s="28"/>
      <c r="AJ10" s="28"/>
      <c r="AK10" s="28"/>
      <c r="AL10" s="28"/>
      <c r="AM10" s="28"/>
      <c r="AN10" s="28"/>
      <c r="AO10" s="30"/>
      <c r="AP10" s="30"/>
      <c r="AQ10" s="28"/>
      <c r="AR10" s="28"/>
      <c r="AS10" s="28"/>
      <c r="AT10" s="28"/>
      <c r="AU10" s="28"/>
      <c r="AV10" s="28"/>
      <c r="AW10" s="28"/>
      <c r="AX10" s="12"/>
      <c r="AY10" s="12"/>
    </row>
    <row r="11" spans="1:51" s="56" customFormat="1" x14ac:dyDescent="0.25">
      <c r="A11" s="4">
        <v>4</v>
      </c>
      <c r="B11" s="6" t="s">
        <v>671</v>
      </c>
      <c r="C11" s="6" t="s">
        <v>678</v>
      </c>
      <c r="D11" s="62"/>
      <c r="E11" s="62"/>
      <c r="F11" s="62"/>
      <c r="G11" s="62"/>
      <c r="H11" s="62"/>
      <c r="I11" s="62"/>
      <c r="J11" s="62" t="s">
        <v>555</v>
      </c>
      <c r="K11" s="63"/>
      <c r="L11" s="63"/>
      <c r="M11" s="63"/>
      <c r="N11" s="63"/>
      <c r="O11" s="64"/>
      <c r="P11" s="64"/>
      <c r="Q11" s="64"/>
      <c r="R11" s="64"/>
      <c r="S11" s="64"/>
      <c r="T11" s="64"/>
      <c r="U11" s="28"/>
      <c r="V11" s="28"/>
      <c r="W11" s="28"/>
      <c r="X11" s="28"/>
      <c r="Y11" s="28"/>
      <c r="Z11" s="28"/>
      <c r="AA11" s="30"/>
      <c r="AB11" s="28"/>
      <c r="AC11" s="30"/>
      <c r="AD11" s="28"/>
      <c r="AE11" s="28"/>
      <c r="AF11" s="28"/>
      <c r="AG11" s="28"/>
      <c r="AH11" s="30"/>
      <c r="AI11" s="28"/>
      <c r="AJ11" s="28"/>
      <c r="AK11" s="28"/>
      <c r="AL11" s="28"/>
      <c r="AM11" s="28"/>
      <c r="AN11" s="28"/>
      <c r="AO11" s="30"/>
      <c r="AP11" s="30"/>
      <c r="AQ11" s="28"/>
      <c r="AR11" s="28"/>
      <c r="AS11" s="28"/>
      <c r="AT11" s="28"/>
      <c r="AU11" s="28"/>
      <c r="AV11" s="28"/>
      <c r="AW11" s="28"/>
      <c r="AX11" s="12"/>
      <c r="AY11" s="12"/>
    </row>
    <row r="12" spans="1:51" s="56" customFormat="1" x14ac:dyDescent="0.25">
      <c r="A12" s="4">
        <v>5</v>
      </c>
      <c r="B12" s="6" t="s">
        <v>679</v>
      </c>
      <c r="C12" s="6" t="s">
        <v>680</v>
      </c>
      <c r="D12" s="62"/>
      <c r="E12" s="62"/>
      <c r="F12" s="62"/>
      <c r="G12" s="62"/>
      <c r="H12" s="62"/>
      <c r="I12" s="62"/>
      <c r="J12" s="62"/>
      <c r="K12" s="63"/>
      <c r="L12" s="63"/>
      <c r="M12" s="63"/>
      <c r="N12" s="63"/>
      <c r="O12" s="64"/>
      <c r="P12" s="64"/>
      <c r="Q12" s="64"/>
      <c r="R12" s="64"/>
      <c r="S12" s="64"/>
      <c r="T12" s="64"/>
      <c r="U12" s="28"/>
      <c r="V12" s="28"/>
      <c r="W12" s="28"/>
      <c r="X12" s="28"/>
      <c r="Y12" s="28"/>
      <c r="Z12" s="28"/>
      <c r="AA12" s="30"/>
      <c r="AB12" s="28"/>
      <c r="AC12" s="30"/>
      <c r="AD12" s="28"/>
      <c r="AE12" s="28"/>
      <c r="AF12" s="28"/>
      <c r="AG12" s="28"/>
      <c r="AH12" s="30"/>
      <c r="AI12" s="28"/>
      <c r="AJ12" s="28"/>
      <c r="AK12" s="28"/>
      <c r="AL12" s="28"/>
      <c r="AM12" s="28"/>
      <c r="AN12" s="28"/>
      <c r="AO12" s="30"/>
      <c r="AP12" s="30"/>
      <c r="AQ12" s="28"/>
      <c r="AR12" s="28"/>
      <c r="AS12" s="28"/>
      <c r="AT12" s="28"/>
      <c r="AU12" s="28"/>
      <c r="AV12" s="28"/>
      <c r="AW12" s="28" t="s">
        <v>555</v>
      </c>
      <c r="AX12" s="12"/>
      <c r="AY12" s="12"/>
    </row>
    <row r="13" spans="1:51" x14ac:dyDescent="0.25">
      <c r="A13" s="4">
        <v>6</v>
      </c>
      <c r="B13" s="52" t="s">
        <v>144</v>
      </c>
      <c r="C13" s="52" t="s">
        <v>145</v>
      </c>
      <c r="D13" s="69" t="s">
        <v>555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S13" s="28"/>
    </row>
    <row r="14" spans="1:51" x14ac:dyDescent="0.25">
      <c r="A14" s="4">
        <v>7</v>
      </c>
      <c r="B14" s="52" t="s">
        <v>146</v>
      </c>
      <c r="C14" s="66" t="s">
        <v>147</v>
      </c>
      <c r="D14" s="69"/>
      <c r="E14" s="28" t="s">
        <v>555</v>
      </c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S14" s="28"/>
    </row>
    <row r="15" spans="1:51" x14ac:dyDescent="0.25">
      <c r="A15" s="4">
        <v>8</v>
      </c>
      <c r="B15" s="52" t="s">
        <v>148</v>
      </c>
      <c r="C15" s="66" t="s">
        <v>149</v>
      </c>
      <c r="D15" s="69"/>
      <c r="E15" s="28"/>
      <c r="F15" s="28" t="s">
        <v>555</v>
      </c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S15" s="28"/>
    </row>
    <row r="16" spans="1:51" x14ac:dyDescent="0.25">
      <c r="A16" s="4">
        <v>9</v>
      </c>
      <c r="B16" s="52" t="s">
        <v>150</v>
      </c>
      <c r="C16" s="67" t="s">
        <v>151</v>
      </c>
      <c r="D16" s="69"/>
      <c r="E16" s="28"/>
      <c r="F16" s="28"/>
      <c r="G16" s="28" t="s">
        <v>555</v>
      </c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S16" s="28"/>
    </row>
    <row r="17" spans="1:45" x14ac:dyDescent="0.25">
      <c r="A17" s="4">
        <v>10</v>
      </c>
      <c r="B17" s="52" t="s">
        <v>152</v>
      </c>
      <c r="C17" s="66" t="s">
        <v>153</v>
      </c>
      <c r="D17" s="69"/>
      <c r="E17" s="28"/>
      <c r="F17" s="28"/>
      <c r="G17" s="28"/>
      <c r="H17" s="28" t="s">
        <v>555</v>
      </c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S17" s="28"/>
    </row>
    <row r="18" spans="1:45" x14ac:dyDescent="0.25">
      <c r="A18" s="4">
        <v>11</v>
      </c>
      <c r="B18" s="52" t="s">
        <v>154</v>
      </c>
      <c r="C18" s="66" t="s">
        <v>155</v>
      </c>
      <c r="D18" s="69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 t="s">
        <v>555</v>
      </c>
      <c r="V18" s="28" t="s">
        <v>555</v>
      </c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S18" s="28"/>
    </row>
    <row r="19" spans="1:45" x14ac:dyDescent="0.25">
      <c r="A19" s="4">
        <v>12</v>
      </c>
      <c r="B19" s="52" t="s">
        <v>156</v>
      </c>
      <c r="C19" s="66" t="s">
        <v>157</v>
      </c>
      <c r="D19" s="69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 t="s">
        <v>555</v>
      </c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S19" s="28" t="s">
        <v>555</v>
      </c>
    </row>
    <row r="20" spans="1:45" x14ac:dyDescent="0.25">
      <c r="A20" s="4">
        <v>13</v>
      </c>
      <c r="B20" s="52" t="s">
        <v>158</v>
      </c>
      <c r="C20" s="68" t="s">
        <v>159</v>
      </c>
      <c r="D20" s="69"/>
      <c r="E20" s="28"/>
      <c r="F20" s="28"/>
      <c r="G20" s="28"/>
      <c r="H20" s="28"/>
      <c r="I20" s="28"/>
      <c r="J20" s="28"/>
      <c r="K20" s="28"/>
      <c r="L20" s="28"/>
      <c r="M20" s="28"/>
      <c r="N20" s="28" t="s">
        <v>555</v>
      </c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 t="s">
        <v>555</v>
      </c>
      <c r="AM20" s="28"/>
      <c r="AN20" s="28"/>
      <c r="AO20" s="28"/>
      <c r="AP20" s="28"/>
      <c r="AS20" s="28"/>
    </row>
    <row r="21" spans="1:45" x14ac:dyDescent="0.25">
      <c r="A21" s="4">
        <v>14</v>
      </c>
      <c r="B21" s="52" t="s">
        <v>160</v>
      </c>
      <c r="C21" s="68" t="s">
        <v>161</v>
      </c>
      <c r="D21" s="69"/>
      <c r="E21" s="28"/>
      <c r="F21" s="28"/>
      <c r="G21" s="28"/>
      <c r="H21" s="28"/>
      <c r="I21" s="28"/>
      <c r="J21" s="28"/>
      <c r="K21" s="28" t="s">
        <v>555</v>
      </c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S21" s="28"/>
    </row>
    <row r="22" spans="1:45" x14ac:dyDescent="0.25">
      <c r="A22" s="4">
        <v>15</v>
      </c>
      <c r="B22" s="52" t="s">
        <v>162</v>
      </c>
      <c r="C22" s="66" t="s">
        <v>163</v>
      </c>
      <c r="D22" s="69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12" t="s">
        <v>555</v>
      </c>
      <c r="AS22" s="28"/>
    </row>
    <row r="23" spans="1:45" x14ac:dyDescent="0.25">
      <c r="A23" s="4">
        <v>16</v>
      </c>
      <c r="B23" s="52" t="s">
        <v>164</v>
      </c>
      <c r="C23" s="66" t="s">
        <v>165</v>
      </c>
      <c r="D23" s="69"/>
      <c r="E23" s="28"/>
      <c r="F23" s="28"/>
      <c r="G23" s="28"/>
      <c r="H23" s="28"/>
      <c r="I23" s="28"/>
      <c r="J23" s="28" t="s">
        <v>555</v>
      </c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S23" s="28"/>
    </row>
    <row r="24" spans="1:45" x14ac:dyDescent="0.25">
      <c r="A24" s="4">
        <v>17</v>
      </c>
      <c r="B24" s="52" t="s">
        <v>166</v>
      </c>
      <c r="C24" s="66" t="s">
        <v>167</v>
      </c>
      <c r="D24" s="69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 t="s">
        <v>555</v>
      </c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S24" s="28"/>
    </row>
    <row r="25" spans="1:45" x14ac:dyDescent="0.25">
      <c r="A25" s="4">
        <v>18</v>
      </c>
      <c r="B25" s="52" t="s">
        <v>168</v>
      </c>
      <c r="C25" s="66" t="s">
        <v>169</v>
      </c>
      <c r="D25" s="69"/>
      <c r="E25" s="28"/>
      <c r="F25" s="28"/>
      <c r="G25" s="28"/>
      <c r="H25" s="28"/>
      <c r="I25" s="28"/>
      <c r="J25" s="28" t="s">
        <v>555</v>
      </c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S25" s="28"/>
    </row>
    <row r="26" spans="1:45" x14ac:dyDescent="0.25">
      <c r="A26" s="4">
        <v>19</v>
      </c>
      <c r="B26" s="52" t="s">
        <v>170</v>
      </c>
      <c r="C26" s="66" t="s">
        <v>171</v>
      </c>
      <c r="D26" s="69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 t="s">
        <v>555</v>
      </c>
      <c r="AH26" s="28"/>
      <c r="AI26" s="28"/>
      <c r="AJ26" s="28"/>
      <c r="AK26" s="28"/>
      <c r="AL26" s="28"/>
      <c r="AM26" s="28"/>
      <c r="AN26" s="28"/>
      <c r="AO26" s="28"/>
      <c r="AP26" s="28"/>
      <c r="AS26" s="28"/>
    </row>
    <row r="27" spans="1:45" x14ac:dyDescent="0.25">
      <c r="A27" s="4">
        <v>20</v>
      </c>
      <c r="B27" s="52" t="s">
        <v>172</v>
      </c>
      <c r="C27" s="66" t="s">
        <v>173</v>
      </c>
      <c r="D27" s="69"/>
      <c r="E27" s="28"/>
      <c r="F27" s="28"/>
      <c r="G27" s="28"/>
      <c r="H27" s="28"/>
      <c r="I27" s="28"/>
      <c r="J27" s="28" t="s">
        <v>555</v>
      </c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S27" s="28"/>
    </row>
    <row r="28" spans="1:45" x14ac:dyDescent="0.25">
      <c r="A28" s="4">
        <v>21</v>
      </c>
      <c r="B28" s="52" t="s">
        <v>174</v>
      </c>
      <c r="C28" s="68" t="s">
        <v>175</v>
      </c>
      <c r="D28" s="69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12" t="s">
        <v>555</v>
      </c>
      <c r="AS28" s="28"/>
    </row>
    <row r="29" spans="1:45" x14ac:dyDescent="0.25">
      <c r="A29" s="4">
        <v>22</v>
      </c>
      <c r="B29" s="52" t="s">
        <v>176</v>
      </c>
      <c r="C29" s="68" t="s">
        <v>177</v>
      </c>
      <c r="D29" s="69"/>
      <c r="E29" s="28"/>
      <c r="F29" s="28"/>
      <c r="G29" s="28"/>
      <c r="H29" s="28"/>
      <c r="I29" s="28"/>
      <c r="J29" s="28"/>
      <c r="K29" s="28" t="s">
        <v>555</v>
      </c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S29" s="28"/>
    </row>
    <row r="30" spans="1:45" x14ac:dyDescent="0.25">
      <c r="A30" s="4">
        <v>23</v>
      </c>
      <c r="B30" s="52" t="s">
        <v>178</v>
      </c>
      <c r="C30" s="66" t="s">
        <v>169</v>
      </c>
      <c r="D30" s="69"/>
      <c r="E30" s="28"/>
      <c r="F30" s="28"/>
      <c r="G30" s="28"/>
      <c r="H30" s="28"/>
      <c r="I30" s="28"/>
      <c r="J30" s="28" t="s">
        <v>555</v>
      </c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S30" s="28"/>
    </row>
    <row r="31" spans="1:45" x14ac:dyDescent="0.25">
      <c r="A31" s="4">
        <v>24</v>
      </c>
      <c r="B31" s="52" t="s">
        <v>129</v>
      </c>
      <c r="C31" s="66" t="s">
        <v>179</v>
      </c>
      <c r="D31" s="69" t="s">
        <v>555</v>
      </c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S31" s="28"/>
    </row>
    <row r="32" spans="1:45" x14ac:dyDescent="0.25">
      <c r="A32" s="4">
        <v>25</v>
      </c>
      <c r="B32" s="52" t="s">
        <v>180</v>
      </c>
      <c r="C32" s="66" t="s">
        <v>181</v>
      </c>
      <c r="D32" s="69"/>
      <c r="E32" s="28"/>
      <c r="F32" s="28"/>
      <c r="G32" s="28"/>
      <c r="H32" s="28"/>
      <c r="I32" s="28"/>
      <c r="J32" s="28" t="s">
        <v>555</v>
      </c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S32" s="28"/>
    </row>
    <row r="33" spans="1:46" x14ac:dyDescent="0.25">
      <c r="A33" s="4">
        <v>26</v>
      </c>
      <c r="B33" s="52" t="s">
        <v>182</v>
      </c>
      <c r="C33" s="66" t="s">
        <v>183</v>
      </c>
      <c r="D33" s="69"/>
      <c r="E33" s="28"/>
      <c r="F33" s="28"/>
      <c r="G33" s="28"/>
      <c r="H33" s="28"/>
      <c r="I33" s="28"/>
      <c r="J33" s="28" t="s">
        <v>555</v>
      </c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S33" s="28"/>
    </row>
    <row r="34" spans="1:46" x14ac:dyDescent="0.25">
      <c r="A34" s="4">
        <v>27</v>
      </c>
      <c r="B34" s="52" t="s">
        <v>131</v>
      </c>
      <c r="C34" s="66" t="s">
        <v>184</v>
      </c>
      <c r="D34" s="69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 t="s">
        <v>555</v>
      </c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S34" s="28"/>
    </row>
    <row r="35" spans="1:46" x14ac:dyDescent="0.25">
      <c r="A35" s="4">
        <v>28</v>
      </c>
      <c r="B35" s="52" t="s">
        <v>185</v>
      </c>
      <c r="C35" s="66" t="s">
        <v>186</v>
      </c>
      <c r="D35" s="69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 t="s">
        <v>555</v>
      </c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S35" s="28"/>
    </row>
    <row r="36" spans="1:46" x14ac:dyDescent="0.25">
      <c r="A36" s="4">
        <v>29</v>
      </c>
      <c r="B36" s="52" t="s">
        <v>187</v>
      </c>
      <c r="C36" s="66" t="s">
        <v>12</v>
      </c>
      <c r="D36" s="69"/>
      <c r="E36" s="28"/>
      <c r="F36" s="28"/>
      <c r="G36" s="28"/>
      <c r="H36" s="28"/>
      <c r="I36" s="28"/>
      <c r="J36" s="28" t="s">
        <v>555</v>
      </c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S36" s="28"/>
    </row>
    <row r="37" spans="1:46" x14ac:dyDescent="0.25">
      <c r="A37" s="4">
        <v>30</v>
      </c>
      <c r="B37" s="52" t="s">
        <v>188</v>
      </c>
      <c r="C37" s="66" t="s">
        <v>189</v>
      </c>
      <c r="D37" s="69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 t="s">
        <v>555</v>
      </c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S37" s="28"/>
    </row>
    <row r="38" spans="1:46" x14ac:dyDescent="0.25">
      <c r="A38" s="4">
        <v>31</v>
      </c>
      <c r="B38" s="52" t="s">
        <v>190</v>
      </c>
      <c r="C38" s="66" t="s">
        <v>186</v>
      </c>
      <c r="D38" s="69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 t="s">
        <v>555</v>
      </c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S38" s="28"/>
    </row>
    <row r="39" spans="1:46" x14ac:dyDescent="0.25">
      <c r="A39" s="4">
        <v>32</v>
      </c>
      <c r="B39" s="52" t="s">
        <v>191</v>
      </c>
      <c r="C39" s="66" t="s">
        <v>192</v>
      </c>
      <c r="D39" s="69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R39" s="12" t="s">
        <v>555</v>
      </c>
      <c r="AS39" s="28"/>
    </row>
    <row r="40" spans="1:46" x14ac:dyDescent="0.25">
      <c r="A40" s="4">
        <v>33</v>
      </c>
      <c r="B40" s="52" t="s">
        <v>193</v>
      </c>
      <c r="C40" s="66" t="s">
        <v>194</v>
      </c>
      <c r="D40" s="69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 t="s">
        <v>555</v>
      </c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S40" s="28"/>
    </row>
    <row r="41" spans="1:46" x14ac:dyDescent="0.25">
      <c r="A41" s="4">
        <v>34</v>
      </c>
      <c r="B41" s="52" t="s">
        <v>195</v>
      </c>
      <c r="C41" s="66" t="s">
        <v>12</v>
      </c>
      <c r="D41" s="69"/>
      <c r="E41" s="28"/>
      <c r="F41" s="28"/>
      <c r="G41" s="28"/>
      <c r="H41" s="28"/>
      <c r="I41" s="28"/>
      <c r="J41" s="28" t="s">
        <v>555</v>
      </c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S41" s="28"/>
    </row>
    <row r="42" spans="1:46" x14ac:dyDescent="0.25">
      <c r="A42" s="4">
        <v>35</v>
      </c>
      <c r="B42" s="52" t="s">
        <v>196</v>
      </c>
      <c r="C42" s="66" t="s">
        <v>197</v>
      </c>
      <c r="D42" s="69"/>
      <c r="E42" s="28"/>
      <c r="F42" s="28"/>
      <c r="G42" s="28"/>
      <c r="H42" s="28"/>
      <c r="I42" s="28" t="s">
        <v>555</v>
      </c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S42" s="28"/>
    </row>
    <row r="43" spans="1:46" x14ac:dyDescent="0.25">
      <c r="A43" s="4">
        <v>36</v>
      </c>
      <c r="B43" s="52" t="s">
        <v>135</v>
      </c>
      <c r="C43" s="66" t="s">
        <v>12</v>
      </c>
      <c r="D43" s="69"/>
      <c r="E43" s="28"/>
      <c r="F43" s="28"/>
      <c r="G43" s="28"/>
      <c r="H43" s="28"/>
      <c r="I43" s="28"/>
      <c r="J43" s="28" t="s">
        <v>555</v>
      </c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S43" s="28"/>
    </row>
    <row r="44" spans="1:46" x14ac:dyDescent="0.25">
      <c r="A44" s="4">
        <v>37</v>
      </c>
      <c r="B44" s="52" t="s">
        <v>198</v>
      </c>
      <c r="C44" s="66" t="s">
        <v>199</v>
      </c>
      <c r="D44" s="69"/>
      <c r="E44" s="28" t="s">
        <v>555</v>
      </c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S44" s="28"/>
    </row>
    <row r="45" spans="1:46" x14ac:dyDescent="0.25">
      <c r="A45" s="4">
        <v>38</v>
      </c>
      <c r="B45" s="52" t="s">
        <v>200</v>
      </c>
      <c r="C45" s="66" t="s">
        <v>201</v>
      </c>
      <c r="D45" s="69"/>
      <c r="E45" s="28"/>
      <c r="F45" s="28" t="s">
        <v>555</v>
      </c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S45" s="28"/>
    </row>
    <row r="46" spans="1:46" x14ac:dyDescent="0.25">
      <c r="A46" s="4">
        <v>39</v>
      </c>
      <c r="B46" s="52" t="s">
        <v>202</v>
      </c>
      <c r="C46" s="67" t="s">
        <v>203</v>
      </c>
      <c r="D46" s="69" t="s">
        <v>555</v>
      </c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S46" s="28"/>
    </row>
    <row r="47" spans="1:46" x14ac:dyDescent="0.25">
      <c r="A47" s="4">
        <v>40</v>
      </c>
      <c r="B47" s="52" t="s">
        <v>204</v>
      </c>
      <c r="C47" s="66" t="s">
        <v>205</v>
      </c>
      <c r="D47" s="69"/>
      <c r="E47" s="28"/>
      <c r="F47" s="28"/>
      <c r="G47" s="28"/>
      <c r="H47" s="28"/>
      <c r="I47" s="28"/>
      <c r="J47" s="28" t="s">
        <v>555</v>
      </c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S47" s="28"/>
    </row>
    <row r="48" spans="1:46" x14ac:dyDescent="0.25">
      <c r="A48" s="4">
        <v>41</v>
      </c>
      <c r="B48" s="52" t="s">
        <v>206</v>
      </c>
      <c r="C48" s="66" t="s">
        <v>207</v>
      </c>
      <c r="D48" s="69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S48" s="28"/>
      <c r="AT48" s="12" t="s">
        <v>555</v>
      </c>
    </row>
    <row r="49" spans="1:48" x14ac:dyDescent="0.25">
      <c r="A49" s="4">
        <v>42</v>
      </c>
      <c r="B49" s="52" t="s">
        <v>208</v>
      </c>
      <c r="C49" s="66" t="s">
        <v>209</v>
      </c>
      <c r="D49" s="69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 t="s">
        <v>555</v>
      </c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S49" s="28"/>
    </row>
    <row r="50" spans="1:48" x14ac:dyDescent="0.25">
      <c r="A50" s="4">
        <v>43</v>
      </c>
      <c r="B50" s="52" t="s">
        <v>210</v>
      </c>
      <c r="C50" s="66" t="s">
        <v>211</v>
      </c>
      <c r="D50" s="69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 t="s">
        <v>555</v>
      </c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S50" s="28"/>
    </row>
    <row r="51" spans="1:48" x14ac:dyDescent="0.25">
      <c r="A51" s="4">
        <v>44</v>
      </c>
      <c r="B51" s="52" t="s">
        <v>212</v>
      </c>
      <c r="C51" s="66" t="s">
        <v>213</v>
      </c>
      <c r="D51" s="69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 t="s">
        <v>555</v>
      </c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S51" s="28"/>
    </row>
    <row r="52" spans="1:48" x14ac:dyDescent="0.25">
      <c r="A52" s="4">
        <v>45</v>
      </c>
      <c r="B52" s="52" t="s">
        <v>139</v>
      </c>
      <c r="C52" s="66" t="s">
        <v>214</v>
      </c>
      <c r="D52" s="69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 t="s">
        <v>555</v>
      </c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S52" s="28"/>
    </row>
    <row r="53" spans="1:48" x14ac:dyDescent="0.25">
      <c r="A53" s="4">
        <v>46</v>
      </c>
      <c r="B53" s="52" t="s">
        <v>215</v>
      </c>
      <c r="C53" s="66" t="s">
        <v>216</v>
      </c>
      <c r="D53" s="69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 t="s">
        <v>555</v>
      </c>
      <c r="AJ53" s="28" t="s">
        <v>555</v>
      </c>
      <c r="AK53" s="28"/>
      <c r="AL53" s="28"/>
      <c r="AM53" s="28"/>
      <c r="AN53" s="28"/>
      <c r="AO53" s="28"/>
      <c r="AP53" s="28"/>
      <c r="AS53" s="28"/>
    </row>
    <row r="54" spans="1:48" x14ac:dyDescent="0.25">
      <c r="A54" s="4">
        <v>47</v>
      </c>
      <c r="B54" s="52" t="s">
        <v>217</v>
      </c>
      <c r="C54" s="66" t="s">
        <v>218</v>
      </c>
      <c r="D54" s="69"/>
      <c r="E54" s="28" t="s">
        <v>555</v>
      </c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S54" s="28"/>
    </row>
    <row r="55" spans="1:48" x14ac:dyDescent="0.25">
      <c r="A55" s="4">
        <v>48</v>
      </c>
      <c r="B55" s="52" t="s">
        <v>219</v>
      </c>
      <c r="C55" s="66" t="s">
        <v>220</v>
      </c>
      <c r="D55" s="69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 t="s">
        <v>555</v>
      </c>
      <c r="AL55" s="28"/>
      <c r="AM55" s="28"/>
      <c r="AN55" s="28"/>
      <c r="AO55" s="28"/>
      <c r="AP55" s="28"/>
      <c r="AS55" s="28"/>
    </row>
    <row r="56" spans="1:48" x14ac:dyDescent="0.25">
      <c r="A56" s="4">
        <v>49</v>
      </c>
      <c r="B56" s="52" t="s">
        <v>221</v>
      </c>
      <c r="C56" s="66" t="s">
        <v>222</v>
      </c>
      <c r="D56" s="69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 t="s">
        <v>555</v>
      </c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S56" s="28"/>
    </row>
    <row r="57" spans="1:48" x14ac:dyDescent="0.25">
      <c r="A57" s="4">
        <v>50</v>
      </c>
      <c r="B57" s="52" t="s">
        <v>223</v>
      </c>
      <c r="C57" s="66" t="s">
        <v>224</v>
      </c>
      <c r="D57" s="69"/>
      <c r="E57" s="28"/>
      <c r="F57" s="28"/>
      <c r="G57" s="28"/>
      <c r="H57" s="28"/>
      <c r="I57" s="28"/>
      <c r="J57" s="28" t="s">
        <v>555</v>
      </c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S57" s="28"/>
    </row>
    <row r="58" spans="1:48" x14ac:dyDescent="0.25">
      <c r="A58" s="4">
        <v>51</v>
      </c>
      <c r="B58" s="52" t="s">
        <v>225</v>
      </c>
      <c r="C58" s="66" t="s">
        <v>226</v>
      </c>
      <c r="D58" s="69"/>
      <c r="E58" s="28"/>
      <c r="F58" s="28"/>
      <c r="G58" s="28"/>
      <c r="H58" s="28"/>
      <c r="I58" s="28"/>
      <c r="J58" s="28"/>
      <c r="K58" s="28"/>
      <c r="L58" s="28" t="s">
        <v>555</v>
      </c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S58" s="28"/>
    </row>
    <row r="59" spans="1:48" x14ac:dyDescent="0.25">
      <c r="A59" s="4">
        <v>52</v>
      </c>
      <c r="B59" s="52" t="s">
        <v>227</v>
      </c>
      <c r="C59" s="66" t="s">
        <v>228</v>
      </c>
      <c r="D59" s="69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 t="s">
        <v>555</v>
      </c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S59" s="28"/>
    </row>
    <row r="60" spans="1:48" x14ac:dyDescent="0.25">
      <c r="A60" s="4">
        <v>53</v>
      </c>
      <c r="B60" s="52" t="s">
        <v>229</v>
      </c>
      <c r="C60" s="66" t="s">
        <v>230</v>
      </c>
      <c r="D60" s="69"/>
      <c r="E60" s="28"/>
      <c r="F60" s="28"/>
      <c r="G60" s="28"/>
      <c r="H60" s="28"/>
      <c r="I60" s="28"/>
      <c r="J60" s="28" t="s">
        <v>555</v>
      </c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S60" s="28"/>
    </row>
    <row r="61" spans="1:48" x14ac:dyDescent="0.25">
      <c r="A61" s="4">
        <v>54</v>
      </c>
      <c r="B61" s="52" t="s">
        <v>231</v>
      </c>
      <c r="C61" s="66" t="s">
        <v>232</v>
      </c>
      <c r="D61" s="69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 t="s">
        <v>555</v>
      </c>
      <c r="Q61" s="28" t="s">
        <v>555</v>
      </c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S61" s="28"/>
    </row>
    <row r="62" spans="1:48" x14ac:dyDescent="0.25">
      <c r="A62" s="4">
        <v>55</v>
      </c>
      <c r="B62" s="52" t="s">
        <v>233</v>
      </c>
      <c r="C62" s="66" t="s">
        <v>234</v>
      </c>
      <c r="D62" s="69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 t="s">
        <v>555</v>
      </c>
      <c r="Y62" s="28" t="s">
        <v>555</v>
      </c>
      <c r="Z62" s="28" t="s">
        <v>555</v>
      </c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 t="s">
        <v>555</v>
      </c>
      <c r="AN62" s="28"/>
      <c r="AO62" s="28"/>
      <c r="AP62" s="28"/>
      <c r="AS62" s="28"/>
      <c r="AV62" s="12" t="s">
        <v>555</v>
      </c>
    </row>
    <row r="63" spans="1:48" x14ac:dyDescent="0.25">
      <c r="A63" s="4">
        <v>56</v>
      </c>
      <c r="B63" s="52" t="s">
        <v>235</v>
      </c>
      <c r="C63" s="66" t="s">
        <v>236</v>
      </c>
      <c r="D63" s="69"/>
      <c r="E63" s="28"/>
      <c r="F63" s="28"/>
      <c r="G63" s="28"/>
      <c r="H63" s="28"/>
      <c r="I63" s="28"/>
      <c r="J63" s="28"/>
      <c r="K63" s="28"/>
      <c r="L63" s="28"/>
      <c r="M63" s="28" t="s">
        <v>555</v>
      </c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S63" s="28"/>
    </row>
    <row r="64" spans="1:48" x14ac:dyDescent="0.25">
      <c r="A64" s="4">
        <v>57</v>
      </c>
      <c r="B64" s="52" t="s">
        <v>237</v>
      </c>
      <c r="C64" s="66" t="s">
        <v>238</v>
      </c>
      <c r="D64" s="69"/>
      <c r="E64" s="28" t="s">
        <v>555</v>
      </c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S64" s="28"/>
    </row>
    <row r="65" spans="1:47" x14ac:dyDescent="0.25">
      <c r="A65" s="4">
        <v>58</v>
      </c>
      <c r="B65" s="52" t="s">
        <v>239</v>
      </c>
      <c r="C65" s="66" t="s">
        <v>240</v>
      </c>
      <c r="D65" s="69"/>
      <c r="E65" s="28" t="s">
        <v>555</v>
      </c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S65" s="28"/>
    </row>
    <row r="66" spans="1:47" x14ac:dyDescent="0.25">
      <c r="A66" s="4">
        <v>59</v>
      </c>
      <c r="B66" s="52" t="s">
        <v>241</v>
      </c>
      <c r="C66" s="66" t="s">
        <v>242</v>
      </c>
      <c r="D66" s="69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 t="s">
        <v>555</v>
      </c>
      <c r="AS66" s="28"/>
    </row>
    <row r="67" spans="1:47" x14ac:dyDescent="0.25">
      <c r="A67" s="4">
        <v>60</v>
      </c>
      <c r="B67" s="52" t="s">
        <v>243</v>
      </c>
      <c r="C67" s="66" t="s">
        <v>244</v>
      </c>
      <c r="D67" s="69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 t="s">
        <v>555</v>
      </c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 t="s">
        <v>555</v>
      </c>
      <c r="AP67" s="28"/>
      <c r="AS67" s="28"/>
      <c r="AU67" s="12" t="s">
        <v>555</v>
      </c>
    </row>
    <row r="68" spans="1:47" x14ac:dyDescent="0.25">
      <c r="A68" s="4">
        <v>61</v>
      </c>
      <c r="B68" s="52" t="s">
        <v>245</v>
      </c>
      <c r="C68" s="66" t="s">
        <v>246</v>
      </c>
      <c r="D68" s="69"/>
      <c r="E68" s="28" t="s">
        <v>555</v>
      </c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S68" s="28"/>
    </row>
    <row r="69" spans="1:47" x14ac:dyDescent="0.25">
      <c r="A69" s="4">
        <v>62</v>
      </c>
      <c r="B69" s="52" t="s">
        <v>247</v>
      </c>
      <c r="C69" s="66" t="s">
        <v>248</v>
      </c>
      <c r="D69" s="69"/>
      <c r="E69" s="28"/>
      <c r="F69" s="28"/>
      <c r="G69" s="28"/>
      <c r="H69" s="28"/>
      <c r="I69" s="28"/>
      <c r="J69" s="28" t="s">
        <v>555</v>
      </c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S69" s="28"/>
    </row>
    <row r="70" spans="1:47" x14ac:dyDescent="0.25">
      <c r="A70" s="4">
        <v>63</v>
      </c>
      <c r="B70" s="52" t="s">
        <v>249</v>
      </c>
      <c r="C70" s="66" t="s">
        <v>250</v>
      </c>
      <c r="D70" s="69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 t="s">
        <v>555</v>
      </c>
      <c r="AI70" s="28"/>
      <c r="AJ70" s="28"/>
      <c r="AK70" s="28"/>
      <c r="AL70" s="28"/>
      <c r="AM70" s="28"/>
      <c r="AN70" s="28"/>
      <c r="AO70" s="28"/>
      <c r="AP70" s="28"/>
      <c r="AS70" s="28"/>
    </row>
    <row r="71" spans="1:47" x14ac:dyDescent="0.25">
      <c r="A71" s="4">
        <v>64</v>
      </c>
      <c r="B71" s="52" t="s">
        <v>251</v>
      </c>
      <c r="C71" s="66" t="s">
        <v>252</v>
      </c>
      <c r="D71" s="69" t="s">
        <v>555</v>
      </c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S71" s="28"/>
    </row>
    <row r="72" spans="1:47" x14ac:dyDescent="0.25">
      <c r="A72" s="4">
        <v>65</v>
      </c>
      <c r="B72" s="52" t="s">
        <v>253</v>
      </c>
      <c r="C72" s="66" t="s">
        <v>230</v>
      </c>
      <c r="D72" s="69"/>
      <c r="E72" s="28"/>
      <c r="F72" s="28"/>
      <c r="G72" s="28"/>
      <c r="H72" s="28"/>
      <c r="I72" s="28"/>
      <c r="J72" s="28" t="s">
        <v>555</v>
      </c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S72" s="28"/>
    </row>
    <row r="73" spans="1:47" x14ac:dyDescent="0.25">
      <c r="A73" s="4">
        <v>66</v>
      </c>
      <c r="B73" s="52" t="s">
        <v>254</v>
      </c>
      <c r="C73" s="66" t="s">
        <v>255</v>
      </c>
      <c r="D73" s="69"/>
      <c r="E73" s="28"/>
      <c r="F73" s="28"/>
      <c r="G73" s="28"/>
      <c r="H73" s="28"/>
      <c r="I73" s="28"/>
      <c r="J73" s="28" t="s">
        <v>555</v>
      </c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S73" s="28"/>
    </row>
    <row r="74" spans="1:47" x14ac:dyDescent="0.25">
      <c r="A74" s="4">
        <v>67</v>
      </c>
      <c r="B74" s="52" t="s">
        <v>256</v>
      </c>
      <c r="C74" s="66" t="s">
        <v>257</v>
      </c>
      <c r="D74" s="69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 t="s">
        <v>555</v>
      </c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S74" s="28"/>
    </row>
    <row r="75" spans="1:47" x14ac:dyDescent="0.25">
      <c r="A75" s="4">
        <v>68</v>
      </c>
      <c r="B75" s="52" t="s">
        <v>258</v>
      </c>
      <c r="C75" s="66" t="s">
        <v>259</v>
      </c>
      <c r="D75" s="69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 t="s">
        <v>555</v>
      </c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S75" s="28"/>
    </row>
    <row r="76" spans="1:47" x14ac:dyDescent="0.25">
      <c r="A76" s="4">
        <v>69</v>
      </c>
      <c r="B76" s="52" t="s">
        <v>260</v>
      </c>
      <c r="C76" s="66" t="s">
        <v>261</v>
      </c>
      <c r="D76" s="69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 t="s">
        <v>555</v>
      </c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S76" s="28"/>
    </row>
    <row r="77" spans="1:47" x14ac:dyDescent="0.25">
      <c r="A77" s="4">
        <v>70</v>
      </c>
      <c r="B77" s="52" t="s">
        <v>262</v>
      </c>
      <c r="C77" s="66" t="s">
        <v>263</v>
      </c>
      <c r="D77" s="69" t="s">
        <v>555</v>
      </c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S77" s="28"/>
    </row>
    <row r="78" spans="1:47" x14ac:dyDescent="0.25">
      <c r="A78" s="4">
        <v>71</v>
      </c>
      <c r="B78" s="52" t="s">
        <v>264</v>
      </c>
      <c r="C78" s="66" t="s">
        <v>265</v>
      </c>
      <c r="D78" s="69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 t="s">
        <v>555</v>
      </c>
      <c r="AI78" s="28"/>
      <c r="AJ78" s="28"/>
      <c r="AK78" s="28"/>
      <c r="AL78" s="28"/>
      <c r="AM78" s="28"/>
      <c r="AN78" s="28"/>
      <c r="AO78" s="28"/>
      <c r="AP78" s="28"/>
      <c r="AS78" s="28"/>
    </row>
    <row r="79" spans="1:47" x14ac:dyDescent="0.25">
      <c r="A79" s="4">
        <v>72</v>
      </c>
      <c r="B79" s="52" t="s">
        <v>266</v>
      </c>
      <c r="C79" s="66" t="s">
        <v>267</v>
      </c>
      <c r="D79" s="69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 t="s">
        <v>555</v>
      </c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S79" s="28"/>
    </row>
    <row r="80" spans="1:47" x14ac:dyDescent="0.25">
      <c r="A80" s="4">
        <v>73</v>
      </c>
      <c r="B80" s="52" t="s">
        <v>268</v>
      </c>
      <c r="C80" s="66" t="s">
        <v>269</v>
      </c>
      <c r="D80" s="69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 t="s">
        <v>555</v>
      </c>
      <c r="W80" s="28"/>
      <c r="X80" s="28"/>
      <c r="Y80" s="28"/>
      <c r="Z80" s="28"/>
      <c r="AA80" s="28" t="s">
        <v>555</v>
      </c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 t="s">
        <v>555</v>
      </c>
      <c r="AO80" s="28"/>
      <c r="AP80" s="28"/>
      <c r="AS80" s="28"/>
    </row>
    <row r="81" spans="1:45" x14ac:dyDescent="0.25">
      <c r="A81" s="4">
        <v>74</v>
      </c>
      <c r="B81" s="52" t="s">
        <v>270</v>
      </c>
      <c r="C81" s="52" t="s">
        <v>271</v>
      </c>
      <c r="D81" s="69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 t="s">
        <v>555</v>
      </c>
      <c r="AD81" s="28"/>
      <c r="AE81" s="28"/>
      <c r="AF81" s="28"/>
      <c r="AG81" s="28"/>
      <c r="AH81" s="28"/>
      <c r="AI81" s="28"/>
      <c r="AJ81" s="28"/>
      <c r="AK81" s="28"/>
      <c r="AL81" s="28" t="s">
        <v>555</v>
      </c>
      <c r="AM81" s="28"/>
      <c r="AN81" s="28" t="s">
        <v>555</v>
      </c>
      <c r="AO81" s="28"/>
      <c r="AP81" s="28"/>
      <c r="AS81" s="28"/>
    </row>
  </sheetData>
  <pageMargins left="0.75" right="0.75" top="1" bottom="1" header="0.5" footer="0.5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066D7-F2D2-418D-840B-BD9EE055203C}">
  <dimension ref="A1:H46"/>
  <sheetViews>
    <sheetView workbookViewId="0"/>
  </sheetViews>
  <sheetFormatPr defaultRowHeight="15" x14ac:dyDescent="0.25"/>
  <cols>
    <col min="1" max="1" width="25.140625" bestFit="1" customWidth="1"/>
    <col min="2" max="2" width="9.42578125" style="44" customWidth="1"/>
    <col min="3" max="3" width="9.42578125" customWidth="1"/>
    <col min="6" max="6" width="24.42578125" bestFit="1" customWidth="1"/>
    <col min="7" max="7" width="9.28515625" style="44" customWidth="1"/>
    <col min="8" max="8" width="9.28515625" customWidth="1"/>
  </cols>
  <sheetData>
    <row r="1" spans="1:8" x14ac:dyDescent="0.25">
      <c r="A1" s="22" t="s">
        <v>604</v>
      </c>
      <c r="B1" s="45" t="s">
        <v>666</v>
      </c>
      <c r="C1" s="45" t="s">
        <v>603</v>
      </c>
      <c r="F1" s="22" t="s">
        <v>665</v>
      </c>
      <c r="G1" s="45" t="s">
        <v>666</v>
      </c>
      <c r="H1" s="45" t="s">
        <v>603</v>
      </c>
    </row>
    <row r="2" spans="1:8" x14ac:dyDescent="0.25">
      <c r="A2" s="34" t="str">
        <f>'10_Suggestions'!$D7</f>
        <v>Waste of Money</v>
      </c>
      <c r="B2" s="34">
        <f>'10_Suggestions'!$D5</f>
        <v>5</v>
      </c>
      <c r="C2" s="35">
        <f>'10_Suggestions'!$D6</f>
        <v>6.7567567567567571E-2</v>
      </c>
      <c r="F2" t="s">
        <v>646</v>
      </c>
      <c r="G2">
        <v>4</v>
      </c>
      <c r="H2" s="33">
        <v>5.7971014492753624E-2</v>
      </c>
    </row>
    <row r="3" spans="1:8" x14ac:dyDescent="0.25">
      <c r="A3" s="34" t="str">
        <f>'10_Suggestions'!$E7</f>
        <v>Fewer/Zero</v>
      </c>
      <c r="B3" s="34">
        <f>'10_Suggestions'!$E5</f>
        <v>6</v>
      </c>
      <c r="C3" s="35">
        <f>'10_Suggestions'!$E6</f>
        <v>8.1081081081081086E-2</v>
      </c>
      <c r="F3" t="s">
        <v>631</v>
      </c>
      <c r="G3">
        <v>4</v>
      </c>
      <c r="H3" s="33">
        <v>5.7971014492753624E-2</v>
      </c>
    </row>
    <row r="4" spans="1:8" x14ac:dyDescent="0.25">
      <c r="A4" s="34" t="str">
        <f>'10_Suggestions'!$F7</f>
        <v>Not On My Street</v>
      </c>
      <c r="B4" s="34">
        <f>'10_Suggestions'!$F5</f>
        <v>2</v>
      </c>
      <c r="C4" s="35">
        <f>'10_Suggestions'!$F6</f>
        <v>2.7027027027027029E-2</v>
      </c>
      <c r="F4" t="s">
        <v>623</v>
      </c>
      <c r="G4">
        <v>3</v>
      </c>
      <c r="H4" s="33">
        <v>4.3478260869565216E-2</v>
      </c>
    </row>
    <row r="5" spans="1:8" x14ac:dyDescent="0.25">
      <c r="A5" s="34" t="str">
        <f>'10_Suggestions'!$G7</f>
        <v>Not In My Neighborhood</v>
      </c>
      <c r="B5" s="34">
        <f>'10_Suggestions'!$G5</f>
        <v>2</v>
      </c>
      <c r="C5" s="35">
        <f>'10_Suggestions'!$G6</f>
        <v>2.7027027027027029E-2</v>
      </c>
      <c r="F5" t="s">
        <v>632</v>
      </c>
      <c r="G5">
        <v>2</v>
      </c>
      <c r="H5" s="33">
        <v>2.8985507246376812E-2</v>
      </c>
    </row>
    <row r="6" spans="1:8" x14ac:dyDescent="0.25">
      <c r="A6" s="34" t="str">
        <f>'10_Suggestions'!$H7</f>
        <v>Signs Are Removed</v>
      </c>
      <c r="B6" s="34">
        <f>'10_Suggestions'!$H5</f>
        <v>1</v>
      </c>
      <c r="C6" s="35">
        <f>'10_Suggestions'!$H6</f>
        <v>1.3513513513513514E-2</v>
      </c>
      <c r="F6" t="s">
        <v>626</v>
      </c>
      <c r="G6">
        <v>2</v>
      </c>
      <c r="H6" s="33">
        <v>2.8985507246376812E-2</v>
      </c>
    </row>
    <row r="7" spans="1:8" x14ac:dyDescent="0.25">
      <c r="A7" s="34" t="str">
        <f>'10_Suggestions'!$I7</f>
        <v>Avoid Collectors</v>
      </c>
      <c r="B7" s="34">
        <f>'10_Suggestions'!$I5</f>
        <v>1</v>
      </c>
      <c r="C7" s="35">
        <f>'10_Suggestions'!$I6</f>
        <v>1.3513513513513514E-2</v>
      </c>
      <c r="F7" t="s">
        <v>659</v>
      </c>
      <c r="G7">
        <v>2</v>
      </c>
      <c r="H7" s="33">
        <v>2.8985507246376812E-2</v>
      </c>
    </row>
    <row r="8" spans="1:8" x14ac:dyDescent="0.25">
      <c r="A8" s="36" t="str">
        <f>'10_Suggestions'!$J7</f>
        <v>No/None</v>
      </c>
      <c r="B8" s="36">
        <f>'10_Suggestions'!$J5</f>
        <v>18</v>
      </c>
      <c r="C8" s="37">
        <f>'10_Suggestions'!$J6</f>
        <v>0.24324324324324326</v>
      </c>
      <c r="F8" t="s">
        <v>627</v>
      </c>
      <c r="G8">
        <v>2</v>
      </c>
      <c r="H8" s="33">
        <v>2.8985507246376812E-2</v>
      </c>
    </row>
    <row r="9" spans="1:8" x14ac:dyDescent="0.25">
      <c r="A9" s="38" t="str">
        <f>'10_Suggestions'!$K7</f>
        <v>Happy With My Street</v>
      </c>
      <c r="B9" s="38">
        <f>'10_Suggestions'!$K5</f>
        <v>2</v>
      </c>
      <c r="C9" s="39">
        <f>'10_Suggestions'!$K6</f>
        <v>2.7027027027027029E-2</v>
      </c>
      <c r="F9" t="s">
        <v>662</v>
      </c>
      <c r="G9">
        <v>2</v>
      </c>
      <c r="H9" s="33">
        <v>2.8985507246376812E-2</v>
      </c>
    </row>
    <row r="10" spans="1:8" x14ac:dyDescent="0.25">
      <c r="A10" s="38" t="str">
        <f>'10_Suggestions'!$L7</f>
        <v>All Local Streets</v>
      </c>
      <c r="B10" s="38">
        <f>'10_Suggestions'!$L5</f>
        <v>1</v>
      </c>
      <c r="C10" s="39">
        <f>'10_Suggestions'!$L6</f>
        <v>1.3513513513513514E-2</v>
      </c>
      <c r="F10" s="42" t="s">
        <v>163</v>
      </c>
      <c r="G10" s="42">
        <v>2</v>
      </c>
      <c r="H10" s="43">
        <v>2.8985507246376812E-2</v>
      </c>
    </row>
    <row r="11" spans="1:8" x14ac:dyDescent="0.25">
      <c r="A11" s="38" t="str">
        <f>'10_Suggestions'!$M7</f>
        <v>Trail/Park Connections</v>
      </c>
      <c r="B11" s="38">
        <f>'10_Suggestions'!$M5</f>
        <v>1</v>
      </c>
      <c r="C11" s="39">
        <f>'10_Suggestions'!$M6</f>
        <v>1.3513513513513514E-2</v>
      </c>
      <c r="F11" s="42"/>
      <c r="G11" s="42"/>
      <c r="H11" s="43"/>
    </row>
    <row r="12" spans="1:8" x14ac:dyDescent="0.25">
      <c r="A12" s="38" t="str">
        <f>'10_Suggestions'!$N7</f>
        <v>Outdoor Dining</v>
      </c>
      <c r="B12" s="38">
        <f>'10_Suggestions'!$N5</f>
        <v>1</v>
      </c>
      <c r="C12" s="39">
        <f>'10_Suggestions'!$N6</f>
        <v>1.3513513513513514E-2</v>
      </c>
      <c r="G12"/>
      <c r="H12" s="33"/>
    </row>
    <row r="13" spans="1:8" x14ac:dyDescent="0.25">
      <c r="A13" s="38" t="str">
        <f>'10_Suggestions'!$O7</f>
        <v>All Neighborhoods</v>
      </c>
      <c r="B13" s="38">
        <f>'10_Suggestions'!$O5</f>
        <v>1</v>
      </c>
      <c r="C13" s="39">
        <f>'10_Suggestions'!$O6</f>
        <v>1.3513513513513514E-2</v>
      </c>
      <c r="G13"/>
      <c r="H13" s="33"/>
    </row>
    <row r="14" spans="1:8" x14ac:dyDescent="0.25">
      <c r="A14" s="38" t="str">
        <f>'10_Suggestions'!$P7</f>
        <v>Bridle Trails Neighborhood</v>
      </c>
      <c r="B14" s="38">
        <f>'10_Suggestions'!$P5</f>
        <v>1</v>
      </c>
      <c r="C14" s="39">
        <f>'10_Suggestions'!$P6</f>
        <v>1.3513513513513514E-2</v>
      </c>
      <c r="G14"/>
      <c r="H14" s="33"/>
    </row>
    <row r="15" spans="1:8" x14ac:dyDescent="0.25">
      <c r="A15" s="38" t="str">
        <f>'10_Suggestions'!$Q7</f>
        <v>Downtown Neighborhood</v>
      </c>
      <c r="B15" s="38">
        <f>'10_Suggestions'!$Q5</f>
        <v>4</v>
      </c>
      <c r="C15" s="39">
        <f>'10_Suggestions'!$Q6</f>
        <v>5.4054054054054057E-2</v>
      </c>
      <c r="G15"/>
      <c r="H15" s="33"/>
    </row>
    <row r="16" spans="1:8" x14ac:dyDescent="0.25">
      <c r="A16" s="38" t="str">
        <f>'10_Suggestions'!$R7</f>
        <v>Eastgate Neighborhood</v>
      </c>
      <c r="B16" s="38">
        <f>'10_Suggestions'!$R5</f>
        <v>1</v>
      </c>
      <c r="C16" s="39">
        <f>'10_Suggestions'!$R6</f>
        <v>1.3513513513513514E-2</v>
      </c>
      <c r="G16"/>
      <c r="H16" s="33"/>
    </row>
    <row r="17" spans="1:8" x14ac:dyDescent="0.25">
      <c r="A17" s="38" t="str">
        <f>'10_Suggestions'!$S7</f>
        <v>Ardmore Neighborhood</v>
      </c>
      <c r="B17" s="38">
        <f>'10_Suggestions'!$S5</f>
        <v>1</v>
      </c>
      <c r="C17" s="39">
        <f>'10_Suggestions'!$S6</f>
        <v>1.3513513513513514E-2</v>
      </c>
      <c r="G17"/>
      <c r="H17" s="33"/>
    </row>
    <row r="18" spans="1:8" x14ac:dyDescent="0.25">
      <c r="A18" s="38" t="str">
        <f>'10_Suggestions'!$T7</f>
        <v>Norwood Neighborhood</v>
      </c>
      <c r="B18" s="38">
        <f>'10_Suggestions'!$T5</f>
        <v>1</v>
      </c>
      <c r="C18" s="39">
        <f>'10_Suggestions'!$T6</f>
        <v>1.3513513513513514E-2</v>
      </c>
      <c r="G18"/>
      <c r="H18" s="33"/>
    </row>
    <row r="19" spans="1:8" x14ac:dyDescent="0.25">
      <c r="A19" s="38" t="str">
        <f>'10_Suggestions'!$U7</f>
        <v>84th Ave</v>
      </c>
      <c r="B19" s="38">
        <f>'10_Suggestions'!$U5</f>
        <v>1</v>
      </c>
      <c r="C19" s="39">
        <f>'10_Suggestions'!$U6</f>
        <v>1.3513513513513514E-2</v>
      </c>
      <c r="G19"/>
      <c r="H19" s="33"/>
    </row>
    <row r="20" spans="1:8" x14ac:dyDescent="0.25">
      <c r="A20" s="38" t="str">
        <f>'10_Suggestions'!$V7</f>
        <v>100th Ave</v>
      </c>
      <c r="B20" s="38">
        <f>'10_Suggestions'!$V5</f>
        <v>3</v>
      </c>
      <c r="C20" s="39">
        <f>'10_Suggestions'!$V6</f>
        <v>4.0540540540540543E-2</v>
      </c>
      <c r="G20"/>
      <c r="H20" s="33"/>
    </row>
    <row r="21" spans="1:8" x14ac:dyDescent="0.25">
      <c r="A21" s="38" t="str">
        <f>'10_Suggestions'!$W7</f>
        <v>106th Ave</v>
      </c>
      <c r="B21" s="38">
        <f>'10_Suggestions'!$W5</f>
        <v>2</v>
      </c>
      <c r="C21" s="39">
        <f>'10_Suggestions'!$W6</f>
        <v>2.7027027027027029E-2</v>
      </c>
      <c r="G21"/>
      <c r="H21" s="33"/>
    </row>
    <row r="22" spans="1:8" x14ac:dyDescent="0.25">
      <c r="A22" s="38" t="str">
        <f>'10_Suggestions'!$X7</f>
        <v>104th Ave SE</v>
      </c>
      <c r="B22" s="38">
        <f>'10_Suggestions'!$X5</f>
        <v>1</v>
      </c>
      <c r="C22" s="39">
        <f>'10_Suggestions'!$X6</f>
        <v>1.3513513513513514E-2</v>
      </c>
      <c r="G22"/>
      <c r="H22" s="33"/>
    </row>
    <row r="23" spans="1:8" x14ac:dyDescent="0.25">
      <c r="A23" s="38" t="str">
        <f>'10_Suggestions'!$Y7</f>
        <v>108th Ave NE</v>
      </c>
      <c r="B23" s="38">
        <f>'10_Suggestions'!$Y5</f>
        <v>1</v>
      </c>
      <c r="C23" s="39">
        <f>'10_Suggestions'!$Y6</f>
        <v>1.3513513513513514E-2</v>
      </c>
      <c r="G23"/>
      <c r="H23" s="33"/>
    </row>
    <row r="24" spans="1:8" x14ac:dyDescent="0.25">
      <c r="A24" s="38" t="str">
        <f>'10_Suggestions'!$Z7</f>
        <v>108th Ave SE</v>
      </c>
      <c r="B24" s="38">
        <f>'10_Suggestions'!$Z5</f>
        <v>4</v>
      </c>
      <c r="C24" s="39">
        <f>'10_Suggestions'!$Z6</f>
        <v>5.4054054054054057E-2</v>
      </c>
      <c r="G24"/>
      <c r="H24" s="33"/>
    </row>
    <row r="25" spans="1:8" x14ac:dyDescent="0.25">
      <c r="A25" s="38" t="str">
        <f>'10_Suggestions'!$AA7</f>
        <v>114th/118th Ave</v>
      </c>
      <c r="B25" s="38">
        <f>'10_Suggestions'!$AA5</f>
        <v>1</v>
      </c>
      <c r="C25" s="39">
        <f>'10_Suggestions'!$AA6</f>
        <v>1.3513513513513514E-2</v>
      </c>
      <c r="G25"/>
      <c r="H25" s="33"/>
    </row>
    <row r="26" spans="1:8" x14ac:dyDescent="0.25">
      <c r="A26" s="38" t="str">
        <f>'10_Suggestions'!$AB7</f>
        <v>140th Ave NE</v>
      </c>
      <c r="B26" s="38">
        <f>'10_Suggestions'!$AB5</f>
        <v>1</v>
      </c>
      <c r="C26" s="39">
        <f>'10_Suggestions'!$AB6</f>
        <v>1.3513513513513514E-2</v>
      </c>
      <c r="G26"/>
      <c r="H26" s="33"/>
    </row>
    <row r="27" spans="1:8" x14ac:dyDescent="0.25">
      <c r="A27" s="38" t="str">
        <f>'10_Suggestions'!$AC7</f>
        <v>143rd/144th Ave SE</v>
      </c>
      <c r="B27" s="38">
        <f>'10_Suggestions'!$AC5</f>
        <v>1</v>
      </c>
      <c r="C27" s="39">
        <f>'10_Suggestions'!$AC6</f>
        <v>1.3513513513513514E-2</v>
      </c>
      <c r="G27"/>
      <c r="H27" s="33"/>
    </row>
    <row r="28" spans="1:8" x14ac:dyDescent="0.25">
      <c r="A28" s="38" t="str">
        <f>'10_Suggestions'!$AD7</f>
        <v>148th Ave</v>
      </c>
      <c r="B28" s="38">
        <f>'10_Suggestions'!$AD5</f>
        <v>2</v>
      </c>
      <c r="C28" s="39">
        <f>'10_Suggestions'!$AD6</f>
        <v>2.7027027027027029E-2</v>
      </c>
      <c r="G28"/>
      <c r="H28" s="33"/>
    </row>
    <row r="29" spans="1:8" x14ac:dyDescent="0.25">
      <c r="A29" s="38" t="str">
        <f>'10_Suggestions'!$AE7</f>
        <v>153rd Pl SE</v>
      </c>
      <c r="B29" s="38">
        <f>'10_Suggestions'!$AE5</f>
        <v>1</v>
      </c>
      <c r="C29" s="39">
        <f>'10_Suggestions'!$AE6</f>
        <v>1.3513513513513514E-2</v>
      </c>
      <c r="G29"/>
      <c r="H29" s="33"/>
    </row>
    <row r="30" spans="1:8" x14ac:dyDescent="0.25">
      <c r="A30" s="38" t="str">
        <f>'10_Suggestions'!$AF7</f>
        <v>162nd Ave NE/SE</v>
      </c>
      <c r="B30" s="38">
        <f>'10_Suggestions'!$AF5</f>
        <v>1</v>
      </c>
      <c r="C30" s="39">
        <f>'10_Suggestions'!$AF6</f>
        <v>1.3513513513513514E-2</v>
      </c>
      <c r="G30"/>
      <c r="H30" s="33"/>
    </row>
    <row r="31" spans="1:8" x14ac:dyDescent="0.25">
      <c r="A31" s="38" t="str">
        <f>'10_Suggestions'!$AG7</f>
        <v>163rd Ave SE</v>
      </c>
      <c r="B31" s="38">
        <f>'10_Suggestions'!$AG5</f>
        <v>1</v>
      </c>
      <c r="C31" s="39">
        <f>'10_Suggestions'!$AG6</f>
        <v>1.3513513513513514E-2</v>
      </c>
      <c r="G31"/>
      <c r="H31" s="33"/>
    </row>
    <row r="32" spans="1:8" x14ac:dyDescent="0.25">
      <c r="A32" s="38" t="str">
        <f>'10_Suggestions'!$AH7</f>
        <v>165th/166th Ave</v>
      </c>
      <c r="B32" s="38">
        <f>'10_Suggestions'!$AH5</f>
        <v>2</v>
      </c>
      <c r="C32" s="39">
        <f>'10_Suggestions'!$AH6</f>
        <v>2.7027027027027029E-2</v>
      </c>
      <c r="G32"/>
      <c r="H32" s="33"/>
    </row>
    <row r="33" spans="1:8" x14ac:dyDescent="0.25">
      <c r="A33" s="38" t="str">
        <f>'10_Suggestions'!$AI7</f>
        <v>168th Pl NE</v>
      </c>
      <c r="B33" s="38">
        <f>'10_Suggestions'!$AI5</f>
        <v>1</v>
      </c>
      <c r="C33" s="39">
        <f>'10_Suggestions'!$AI6</f>
        <v>1.3513513513513514E-2</v>
      </c>
      <c r="G33"/>
      <c r="H33" s="33"/>
    </row>
    <row r="34" spans="1:8" x14ac:dyDescent="0.25">
      <c r="A34" s="38" t="str">
        <f>'10_Suggestions'!$AJ7</f>
        <v>172nd Pl NE</v>
      </c>
      <c r="B34" s="38">
        <f>'10_Suggestions'!$AJ5</f>
        <v>1</v>
      </c>
      <c r="C34" s="39">
        <f>'10_Suggestions'!$AJ6</f>
        <v>1.3513513513513514E-2</v>
      </c>
      <c r="F34" s="56"/>
      <c r="G34" s="56"/>
      <c r="H34" s="33"/>
    </row>
    <row r="35" spans="1:8" x14ac:dyDescent="0.25">
      <c r="A35" s="38" t="str">
        <f>'10_Suggestions'!$AK7</f>
        <v>173rd Ave NE</v>
      </c>
      <c r="B35" s="38">
        <f>'10_Suggestions'!$AK5</f>
        <v>1</v>
      </c>
      <c r="C35" s="39">
        <f>'10_Suggestions'!$AK6</f>
        <v>1.3513513513513514E-2</v>
      </c>
    </row>
    <row r="36" spans="1:8" x14ac:dyDescent="0.25">
      <c r="A36" s="38" t="str">
        <f>'10_Suggestions'!$AL7</f>
        <v>Bellevue Way</v>
      </c>
      <c r="B36" s="38">
        <f>'10_Suggestions'!$AL5</f>
        <v>2</v>
      </c>
      <c r="C36" s="39">
        <f>'10_Suggestions'!$AL6</f>
        <v>2.7027027027027029E-2</v>
      </c>
    </row>
    <row r="37" spans="1:8" x14ac:dyDescent="0.25">
      <c r="A37" s="38" t="str">
        <f>'10_Suggestions'!$AM7</f>
        <v>Forest Dr</v>
      </c>
      <c r="B37" s="38">
        <f>'10_Suggestions'!$AM5</f>
        <v>1</v>
      </c>
      <c r="C37" s="39">
        <f>'10_Suggestions'!$AM6</f>
        <v>1.3513513513513514E-2</v>
      </c>
    </row>
    <row r="38" spans="1:8" x14ac:dyDescent="0.25">
      <c r="A38" s="38" t="str">
        <f>'10_Suggestions'!$AN7</f>
        <v>Lake Hills Blvd</v>
      </c>
      <c r="B38" s="38">
        <f>'10_Suggestions'!$AN5</f>
        <v>2</v>
      </c>
      <c r="C38" s="39">
        <f>'10_Suggestions'!$AN6</f>
        <v>2.7027027027027029E-2</v>
      </c>
    </row>
    <row r="39" spans="1:8" x14ac:dyDescent="0.25">
      <c r="A39" s="38" t="str">
        <f>'10_Suggestions'!$AO7</f>
        <v>Lake Hills Connector</v>
      </c>
      <c r="B39" s="38">
        <f>'10_Suggestions'!$AO5</f>
        <v>1</v>
      </c>
      <c r="C39" s="39">
        <f>'10_Suggestions'!$AO6</f>
        <v>1.3513513513513514E-2</v>
      </c>
    </row>
    <row r="40" spans="1:8" x14ac:dyDescent="0.25">
      <c r="A40" s="38" t="str">
        <f>'10_Suggestions'!$AP7</f>
        <v>Lake to Lake Trail</v>
      </c>
      <c r="B40" s="38">
        <f>'10_Suggestions'!$AP5</f>
        <v>1</v>
      </c>
      <c r="C40" s="39">
        <f>'10_Suggestions'!$AP6</f>
        <v>1.3513513513513514E-2</v>
      </c>
    </row>
    <row r="41" spans="1:8" ht="15.75" thickBot="1" x14ac:dyDescent="0.3">
      <c r="A41" s="58" t="str">
        <f>'10_Suggestions'!$AQ7</f>
        <v>Newport Way</v>
      </c>
      <c r="B41" s="58">
        <f>'10_Suggestions'!$AQ5</f>
        <v>2</v>
      </c>
      <c r="C41" s="59">
        <f>'10_Suggestions'!$AQ6</f>
        <v>2.7027027027027029E-2</v>
      </c>
    </row>
    <row r="42" spans="1:8" x14ac:dyDescent="0.25">
      <c r="A42" s="38" t="str">
        <f>'10_Suggestions'!$AR7</f>
        <v>NE 5th St</v>
      </c>
      <c r="B42" s="38">
        <f>'10_Suggestions'!$AR5</f>
        <v>1</v>
      </c>
      <c r="C42" s="39">
        <f>'10_Suggestions'!$AR6</f>
        <v>1.3513513513513514E-2</v>
      </c>
    </row>
    <row r="43" spans="1:8" x14ac:dyDescent="0.25">
      <c r="A43" s="38" t="str">
        <f>'10_Suggestions'!$AS7</f>
        <v>SE 8th St</v>
      </c>
      <c r="B43" s="38">
        <f>'10_Suggestions'!$AS5</f>
        <v>1</v>
      </c>
      <c r="C43" s="39">
        <f>'10_Suggestions'!$AS6</f>
        <v>1.3513513513513514E-2</v>
      </c>
    </row>
    <row r="44" spans="1:8" x14ac:dyDescent="0.25">
      <c r="A44" s="38" t="str">
        <f>'10_Suggestions'!$AT7</f>
        <v>SE 29th St</v>
      </c>
      <c r="B44" s="38">
        <f>'10_Suggestions'!$AT5</f>
        <v>1</v>
      </c>
      <c r="C44" s="39">
        <f>'10_Suggestions'!$AT6</f>
        <v>1.3513513513513514E-2</v>
      </c>
    </row>
    <row r="45" spans="1:8" x14ac:dyDescent="0.25">
      <c r="A45" s="38" t="str">
        <f>'10_Suggestions'!$AU7</f>
        <v>Richards Rd</v>
      </c>
      <c r="B45" s="38">
        <f>'10_Suggestions'!$AU5</f>
        <v>1</v>
      </c>
      <c r="C45" s="39">
        <f>'10_Suggestions'!$AU6</f>
        <v>1.3513513513513514E-2</v>
      </c>
    </row>
    <row r="46" spans="1:8" x14ac:dyDescent="0.25">
      <c r="A46" s="38" t="str">
        <f>'10_Suggestions'!$AW7</f>
        <v>Somerset Dr SE</v>
      </c>
      <c r="B46" s="38">
        <f>'10_Suggestions'!$AW5</f>
        <v>1</v>
      </c>
      <c r="C46" s="39">
        <f>'10_Suggestions'!$AW6</f>
        <v>1.3513513513513514E-2</v>
      </c>
    </row>
  </sheetData>
  <sortState xmlns:xlrd2="http://schemas.microsoft.com/office/spreadsheetml/2017/richdata2" ref="F2:H33">
    <sortCondition descending="1" ref="H2:H33"/>
  </sortState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F120"/>
  <sheetViews>
    <sheetView workbookViewId="0"/>
  </sheetViews>
  <sheetFormatPr defaultRowHeight="15" x14ac:dyDescent="0.25"/>
  <cols>
    <col min="1" max="1" width="12" customWidth="1"/>
    <col min="2" max="2" width="13" customWidth="1"/>
    <col min="3" max="3" width="73" customWidth="1"/>
    <col min="4" max="6" width="10" style="26" customWidth="1"/>
    <col min="7" max="8" width="9.140625" style="27"/>
    <col min="9" max="12" width="10" style="26" customWidth="1"/>
    <col min="13" max="15" width="10.85546875" style="26" customWidth="1"/>
    <col min="16" max="17" width="10" style="26" customWidth="1"/>
    <col min="18" max="19" width="9.140625" style="28"/>
    <col min="20" max="26" width="10" style="26" customWidth="1"/>
    <col min="27" max="28" width="9.140625" style="28"/>
    <col min="29" max="29" width="12.28515625" style="28" customWidth="1"/>
    <col min="30" max="30" width="9.140625" style="28"/>
    <col min="31" max="31" width="10.28515625" style="28" customWidth="1"/>
  </cols>
  <sheetData>
    <row r="1" spans="1:32" ht="18" x14ac:dyDescent="0.25">
      <c r="A1" s="1" t="s">
        <v>0</v>
      </c>
    </row>
    <row r="2" spans="1:32" ht="15.75" x14ac:dyDescent="0.25">
      <c r="A2" s="2" t="s">
        <v>272</v>
      </c>
    </row>
    <row r="3" spans="1:32" x14ac:dyDescent="0.25">
      <c r="A3" s="7" t="s">
        <v>8</v>
      </c>
      <c r="B3" s="7">
        <v>105</v>
      </c>
    </row>
    <row r="4" spans="1:32" x14ac:dyDescent="0.25">
      <c r="A4" s="7" t="s">
        <v>9</v>
      </c>
      <c r="B4" s="7">
        <v>47</v>
      </c>
    </row>
    <row r="5" spans="1:32" x14ac:dyDescent="0.25">
      <c r="C5" s="29" t="s">
        <v>602</v>
      </c>
      <c r="D5" s="30">
        <f>COUNTA(D8:D112)</f>
        <v>22</v>
      </c>
      <c r="E5" s="30">
        <f>COUNTA(E8:E112)</f>
        <v>7</v>
      </c>
      <c r="F5" s="30">
        <f>COUNTA(F8:F112)</f>
        <v>6</v>
      </c>
      <c r="G5" s="30">
        <f>COUNTA(G8:G112)</f>
        <v>1</v>
      </c>
      <c r="H5" s="30">
        <f>COUNTA(H8:H112)</f>
        <v>1</v>
      </c>
      <c r="I5" s="30">
        <f>COUNTA(I8:I112)</f>
        <v>4</v>
      </c>
      <c r="J5" s="30">
        <f>COUNTA(J8:J112)</f>
        <v>4</v>
      </c>
      <c r="K5" s="30">
        <f>COUNTA(K8:K112)</f>
        <v>1</v>
      </c>
      <c r="L5" s="30">
        <f>COUNTA(L8:L112)</f>
        <v>3</v>
      </c>
      <c r="M5" s="30">
        <f>COUNTA(M8:M112)</f>
        <v>5</v>
      </c>
      <c r="N5" s="30">
        <f>COUNTA(N8:N112)</f>
        <v>2</v>
      </c>
      <c r="O5" s="30">
        <f>COUNTA(O8:O112)</f>
        <v>1</v>
      </c>
      <c r="P5" s="30">
        <f>COUNTA(P8:P112)</f>
        <v>18</v>
      </c>
      <c r="Q5" s="30">
        <f>COUNTA(Q8:Q112)</f>
        <v>11</v>
      </c>
      <c r="R5" s="30">
        <f>COUNTA(R8:R112)</f>
        <v>6</v>
      </c>
      <c r="S5" s="30">
        <f>COUNTA(S8:S112)</f>
        <v>10</v>
      </c>
      <c r="T5" s="30">
        <f>COUNTA(T8:T112)</f>
        <v>21</v>
      </c>
      <c r="U5" s="30">
        <f>COUNTA(U8:U112)</f>
        <v>13</v>
      </c>
      <c r="V5" s="30">
        <f>COUNTA(V8:V112)</f>
        <v>5</v>
      </c>
      <c r="W5" s="30">
        <f>COUNTA(W8:W112)</f>
        <v>7</v>
      </c>
      <c r="X5" s="30">
        <f>COUNTA(X8:X112)</f>
        <v>1</v>
      </c>
      <c r="Y5" s="30">
        <f>COUNTA(Y8:Y112)</f>
        <v>5</v>
      </c>
      <c r="Z5" s="30">
        <f>COUNTA(Z8:Z112)</f>
        <v>11</v>
      </c>
      <c r="AA5" s="30">
        <f>COUNTA(AA8:AA112)</f>
        <v>1</v>
      </c>
      <c r="AB5" s="30">
        <f>COUNTA(AB8:AB112)</f>
        <v>1</v>
      </c>
      <c r="AC5" s="30">
        <f>COUNTA(AC8:AC112)</f>
        <v>3</v>
      </c>
      <c r="AD5" s="30">
        <f>COUNTA(AD8:AD112)</f>
        <v>1</v>
      </c>
      <c r="AE5" s="30">
        <f>COUNTA(AE8:AE112)</f>
        <v>2</v>
      </c>
      <c r="AF5" s="30">
        <f>COUNTA(AF8:AF112)</f>
        <v>5</v>
      </c>
    </row>
    <row r="6" spans="1:32" x14ac:dyDescent="0.25">
      <c r="C6" s="29" t="s">
        <v>603</v>
      </c>
      <c r="D6" s="31">
        <f>D5/$B$3</f>
        <v>0.20952380952380953</v>
      </c>
      <c r="E6" s="31">
        <f t="shared" ref="E6:AF6" si="0">E5/$B$3</f>
        <v>6.6666666666666666E-2</v>
      </c>
      <c r="F6" s="31">
        <f t="shared" si="0"/>
        <v>5.7142857142857141E-2</v>
      </c>
      <c r="G6" s="31">
        <f t="shared" si="0"/>
        <v>9.5238095238095247E-3</v>
      </c>
      <c r="H6" s="31">
        <f t="shared" si="0"/>
        <v>9.5238095238095247E-3</v>
      </c>
      <c r="I6" s="31">
        <f t="shared" si="0"/>
        <v>3.8095238095238099E-2</v>
      </c>
      <c r="J6" s="31">
        <f t="shared" si="0"/>
        <v>3.8095238095238099E-2</v>
      </c>
      <c r="K6" s="31">
        <f t="shared" si="0"/>
        <v>9.5238095238095247E-3</v>
      </c>
      <c r="L6" s="31">
        <f t="shared" si="0"/>
        <v>2.8571428571428571E-2</v>
      </c>
      <c r="M6" s="31">
        <f t="shared" si="0"/>
        <v>4.7619047619047616E-2</v>
      </c>
      <c r="N6" s="31">
        <f t="shared" si="0"/>
        <v>1.9047619047619049E-2</v>
      </c>
      <c r="O6" s="31">
        <f t="shared" si="0"/>
        <v>9.5238095238095247E-3</v>
      </c>
      <c r="P6" s="31">
        <f t="shared" si="0"/>
        <v>0.17142857142857143</v>
      </c>
      <c r="Q6" s="31">
        <f t="shared" si="0"/>
        <v>0.10476190476190476</v>
      </c>
      <c r="R6" s="31">
        <f t="shared" si="0"/>
        <v>5.7142857142857141E-2</v>
      </c>
      <c r="S6" s="31">
        <f t="shared" si="0"/>
        <v>9.5238095238095233E-2</v>
      </c>
      <c r="T6" s="31">
        <f t="shared" si="0"/>
        <v>0.2</v>
      </c>
      <c r="U6" s="31">
        <f t="shared" si="0"/>
        <v>0.12380952380952381</v>
      </c>
      <c r="V6" s="31">
        <f t="shared" si="0"/>
        <v>4.7619047619047616E-2</v>
      </c>
      <c r="W6" s="31">
        <f t="shared" si="0"/>
        <v>6.6666666666666666E-2</v>
      </c>
      <c r="X6" s="31">
        <f t="shared" si="0"/>
        <v>9.5238095238095247E-3</v>
      </c>
      <c r="Y6" s="31">
        <f t="shared" si="0"/>
        <v>4.7619047619047616E-2</v>
      </c>
      <c r="Z6" s="31">
        <f t="shared" si="0"/>
        <v>0.10476190476190476</v>
      </c>
      <c r="AA6" s="31">
        <f t="shared" si="0"/>
        <v>9.5238095238095247E-3</v>
      </c>
      <c r="AB6" s="31">
        <f t="shared" si="0"/>
        <v>9.5238095238095247E-3</v>
      </c>
      <c r="AC6" s="31">
        <f t="shared" si="0"/>
        <v>2.8571428571428571E-2</v>
      </c>
      <c r="AD6" s="31">
        <f t="shared" si="0"/>
        <v>9.5238095238095247E-3</v>
      </c>
      <c r="AE6" s="31">
        <f t="shared" si="0"/>
        <v>1.9047619047619049E-2</v>
      </c>
      <c r="AF6" s="31">
        <f t="shared" si="0"/>
        <v>4.7619047619047616E-2</v>
      </c>
    </row>
    <row r="7" spans="1:32" ht="36.75" customHeight="1" x14ac:dyDescent="0.25">
      <c r="A7" s="3" t="s">
        <v>24</v>
      </c>
      <c r="B7" s="3" t="s">
        <v>25</v>
      </c>
      <c r="C7" s="3" t="s">
        <v>3</v>
      </c>
      <c r="D7" s="24" t="s">
        <v>294</v>
      </c>
      <c r="E7" s="24" t="s">
        <v>597</v>
      </c>
      <c r="F7" s="24" t="s">
        <v>593</v>
      </c>
      <c r="G7" s="24" t="s">
        <v>584</v>
      </c>
      <c r="H7" s="24" t="s">
        <v>585</v>
      </c>
      <c r="I7" s="24" t="s">
        <v>573</v>
      </c>
      <c r="J7" s="24" t="s">
        <v>595</v>
      </c>
      <c r="K7" s="24" t="s">
        <v>596</v>
      </c>
      <c r="L7" s="24" t="s">
        <v>590</v>
      </c>
      <c r="M7" s="25" t="s">
        <v>588</v>
      </c>
      <c r="N7" s="25" t="s">
        <v>591</v>
      </c>
      <c r="O7" s="25" t="s">
        <v>592</v>
      </c>
      <c r="P7" s="23" t="s">
        <v>579</v>
      </c>
      <c r="Q7" s="23" t="s">
        <v>577</v>
      </c>
      <c r="R7" s="23" t="s">
        <v>578</v>
      </c>
      <c r="S7" s="23" t="s">
        <v>581</v>
      </c>
      <c r="T7" s="23" t="s">
        <v>574</v>
      </c>
      <c r="U7" s="23" t="s">
        <v>580</v>
      </c>
      <c r="V7" s="23" t="s">
        <v>575</v>
      </c>
      <c r="W7" s="23" t="s">
        <v>598</v>
      </c>
      <c r="X7" s="23" t="s">
        <v>586</v>
      </c>
      <c r="Y7" s="23" t="s">
        <v>600</v>
      </c>
      <c r="Z7" s="23" t="s">
        <v>576</v>
      </c>
      <c r="AA7" s="23" t="s">
        <v>582</v>
      </c>
      <c r="AB7" s="23" t="s">
        <v>583</v>
      </c>
      <c r="AC7" s="23" t="s">
        <v>594</v>
      </c>
      <c r="AD7" s="23" t="s">
        <v>589</v>
      </c>
      <c r="AE7" s="23" t="s">
        <v>599</v>
      </c>
      <c r="AF7" s="23" t="s">
        <v>601</v>
      </c>
    </row>
    <row r="8" spans="1:32" s="56" customFormat="1" x14ac:dyDescent="0.25">
      <c r="A8" s="4">
        <v>1</v>
      </c>
      <c r="B8" s="6" t="s">
        <v>673</v>
      </c>
      <c r="C8" s="66" t="s">
        <v>682</v>
      </c>
      <c r="D8" s="65" t="s">
        <v>555</v>
      </c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</row>
    <row r="9" spans="1:32" s="56" customFormat="1" x14ac:dyDescent="0.25">
      <c r="A9" s="4">
        <v>2</v>
      </c>
      <c r="B9" s="6" t="s">
        <v>674</v>
      </c>
      <c r="C9" s="66" t="s">
        <v>683</v>
      </c>
      <c r="D9" s="65"/>
      <c r="E9" s="65"/>
      <c r="F9" s="65" t="s">
        <v>555</v>
      </c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</row>
    <row r="10" spans="1:32" s="56" customFormat="1" x14ac:dyDescent="0.25">
      <c r="A10" s="4">
        <v>3</v>
      </c>
      <c r="B10" s="6" t="s">
        <v>676</v>
      </c>
      <c r="C10" s="66" t="s">
        <v>684</v>
      </c>
      <c r="D10" s="65" t="s">
        <v>555</v>
      </c>
      <c r="E10" s="65"/>
      <c r="F10" s="65"/>
      <c r="G10" s="65"/>
      <c r="H10" s="65"/>
      <c r="I10" s="65" t="s">
        <v>555</v>
      </c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</row>
    <row r="11" spans="1:32" s="56" customFormat="1" x14ac:dyDescent="0.25">
      <c r="A11" s="4">
        <v>4</v>
      </c>
      <c r="B11" s="6" t="s">
        <v>669</v>
      </c>
      <c r="C11" s="66" t="s">
        <v>685</v>
      </c>
      <c r="D11" s="65"/>
      <c r="E11" s="65" t="s">
        <v>555</v>
      </c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</row>
    <row r="12" spans="1:32" s="56" customFormat="1" x14ac:dyDescent="0.25">
      <c r="A12" s="4">
        <v>5</v>
      </c>
      <c r="B12" s="6" t="s">
        <v>671</v>
      </c>
      <c r="C12" s="66" t="s">
        <v>686</v>
      </c>
      <c r="D12" s="65"/>
      <c r="E12" s="65" t="s">
        <v>555</v>
      </c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</row>
    <row r="13" spans="1:32" s="56" customFormat="1" x14ac:dyDescent="0.25">
      <c r="A13" s="4">
        <v>6</v>
      </c>
      <c r="B13" s="6" t="s">
        <v>679</v>
      </c>
      <c r="C13" s="66" t="s">
        <v>687</v>
      </c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 t="s">
        <v>555</v>
      </c>
      <c r="Q13" s="65"/>
      <c r="R13" s="65"/>
      <c r="S13" s="65"/>
      <c r="T13" s="65" t="s">
        <v>555</v>
      </c>
      <c r="U13" s="65" t="s">
        <v>555</v>
      </c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</row>
    <row r="14" spans="1:32" x14ac:dyDescent="0.25">
      <c r="A14" s="4">
        <v>7</v>
      </c>
      <c r="B14" s="6" t="s">
        <v>144</v>
      </c>
      <c r="C14" s="66" t="s">
        <v>273</v>
      </c>
      <c r="D14" s="70" t="s">
        <v>555</v>
      </c>
      <c r="E14" s="70"/>
      <c r="F14" s="70"/>
      <c r="G14" s="28"/>
      <c r="H14" s="28"/>
      <c r="I14" s="30"/>
      <c r="J14" s="30"/>
      <c r="K14" s="30"/>
      <c r="L14" s="30"/>
      <c r="M14" s="30"/>
      <c r="N14" s="30"/>
      <c r="O14" s="30"/>
      <c r="P14" s="30"/>
      <c r="Q14" s="30"/>
      <c r="T14" s="30"/>
      <c r="U14" s="30"/>
      <c r="V14" s="30"/>
      <c r="W14" s="30"/>
      <c r="X14" s="30"/>
      <c r="Y14" s="30"/>
      <c r="Z14" s="30"/>
      <c r="AF14" s="28"/>
    </row>
    <row r="15" spans="1:32" x14ac:dyDescent="0.25">
      <c r="A15" s="4">
        <v>8</v>
      </c>
      <c r="B15" s="6" t="s">
        <v>274</v>
      </c>
      <c r="C15" s="66" t="s">
        <v>275</v>
      </c>
      <c r="D15" s="70"/>
      <c r="E15" s="70"/>
      <c r="F15" s="70"/>
      <c r="G15" s="28"/>
      <c r="H15" s="28"/>
      <c r="I15" s="30"/>
      <c r="J15" s="30"/>
      <c r="K15" s="30"/>
      <c r="L15" s="30"/>
      <c r="M15" s="30"/>
      <c r="N15" s="30"/>
      <c r="O15" s="30"/>
      <c r="P15" s="30"/>
      <c r="Q15" s="30"/>
      <c r="T15" s="30"/>
      <c r="U15" s="30"/>
      <c r="V15" s="30"/>
      <c r="W15" s="30"/>
      <c r="X15" s="70" t="s">
        <v>555</v>
      </c>
      <c r="Y15" s="70"/>
      <c r="Z15" s="30" t="s">
        <v>555</v>
      </c>
      <c r="AF15" s="28"/>
    </row>
    <row r="16" spans="1:32" x14ac:dyDescent="0.25">
      <c r="A16" s="4">
        <v>9</v>
      </c>
      <c r="B16" s="6" t="s">
        <v>146</v>
      </c>
      <c r="C16" s="66" t="s">
        <v>276</v>
      </c>
      <c r="D16" s="70" t="s">
        <v>555</v>
      </c>
      <c r="E16" s="70"/>
      <c r="F16" s="70" t="s">
        <v>555</v>
      </c>
      <c r="G16" s="28"/>
      <c r="H16" s="28"/>
      <c r="I16" s="30"/>
      <c r="J16" s="30"/>
      <c r="K16" s="30"/>
      <c r="L16" s="30"/>
      <c r="M16" s="30"/>
      <c r="N16" s="30"/>
      <c r="O16" s="30"/>
      <c r="P16" s="30"/>
      <c r="Q16" s="30"/>
      <c r="T16" s="30"/>
      <c r="U16" s="30"/>
      <c r="V16" s="30"/>
      <c r="W16" s="30"/>
      <c r="X16" s="30"/>
      <c r="Y16" s="30"/>
      <c r="Z16" s="30"/>
      <c r="AF16" s="28"/>
    </row>
    <row r="17" spans="1:32" x14ac:dyDescent="0.25">
      <c r="A17" s="4">
        <v>10</v>
      </c>
      <c r="B17" s="6" t="s">
        <v>148</v>
      </c>
      <c r="C17" s="66" t="s">
        <v>277</v>
      </c>
      <c r="D17" s="70"/>
      <c r="E17" s="70"/>
      <c r="F17" s="70"/>
      <c r="G17" s="28"/>
      <c r="H17" s="28"/>
      <c r="I17" s="30" t="s">
        <v>555</v>
      </c>
      <c r="J17" s="30"/>
      <c r="K17" s="30"/>
      <c r="L17" s="30"/>
      <c r="M17" s="30"/>
      <c r="N17" s="30"/>
      <c r="O17" s="30"/>
      <c r="P17" s="30"/>
      <c r="Q17" s="30"/>
      <c r="T17" s="30"/>
      <c r="U17" s="30"/>
      <c r="V17" s="30"/>
      <c r="W17" s="30"/>
      <c r="X17" s="30"/>
      <c r="Y17" s="30"/>
      <c r="Z17" s="30"/>
      <c r="AF17" s="28"/>
    </row>
    <row r="18" spans="1:32" x14ac:dyDescent="0.25">
      <c r="A18" s="4">
        <v>11</v>
      </c>
      <c r="B18" s="6" t="s">
        <v>150</v>
      </c>
      <c r="C18" s="66" t="s">
        <v>278</v>
      </c>
      <c r="D18" s="70"/>
      <c r="E18" s="70"/>
      <c r="F18" s="70"/>
      <c r="G18" s="28"/>
      <c r="H18" s="28"/>
      <c r="I18" s="30"/>
      <c r="J18" s="30" t="s">
        <v>555</v>
      </c>
      <c r="K18" s="30"/>
      <c r="L18" s="30"/>
      <c r="M18" s="30"/>
      <c r="N18" s="30"/>
      <c r="O18" s="30"/>
      <c r="P18" s="30"/>
      <c r="Q18" s="30"/>
      <c r="T18" s="30"/>
      <c r="U18" s="30"/>
      <c r="V18" s="30"/>
      <c r="W18" s="30"/>
      <c r="X18" s="30"/>
      <c r="Y18" s="30"/>
      <c r="Z18" s="30"/>
      <c r="AF18" s="28"/>
    </row>
    <row r="19" spans="1:32" x14ac:dyDescent="0.25">
      <c r="A19" s="4">
        <v>12</v>
      </c>
      <c r="B19" s="6" t="s">
        <v>152</v>
      </c>
      <c r="C19" s="66" t="s">
        <v>279</v>
      </c>
      <c r="D19" s="70"/>
      <c r="E19" s="70"/>
      <c r="F19" s="70"/>
      <c r="G19" s="28"/>
      <c r="H19" s="28"/>
      <c r="I19" s="30"/>
      <c r="J19" s="30"/>
      <c r="K19" s="30"/>
      <c r="L19" s="30"/>
      <c r="M19" s="30" t="s">
        <v>555</v>
      </c>
      <c r="N19" s="30"/>
      <c r="O19" s="30"/>
      <c r="P19" s="30"/>
      <c r="Q19" s="30"/>
      <c r="T19" s="30"/>
      <c r="U19" s="30"/>
      <c r="V19" s="30"/>
      <c r="W19" s="30"/>
      <c r="X19" s="30"/>
      <c r="Y19" s="30"/>
      <c r="Z19" s="30"/>
      <c r="AF19" s="28"/>
    </row>
    <row r="20" spans="1:32" x14ac:dyDescent="0.25">
      <c r="A20" s="4">
        <v>13</v>
      </c>
      <c r="B20" s="6" t="s">
        <v>280</v>
      </c>
      <c r="C20" s="66" t="s">
        <v>281</v>
      </c>
      <c r="D20" s="70"/>
      <c r="E20" s="70"/>
      <c r="F20" s="70"/>
      <c r="G20" s="28"/>
      <c r="H20" s="28"/>
      <c r="I20" s="30"/>
      <c r="J20" s="30"/>
      <c r="K20" s="30"/>
      <c r="L20" s="30"/>
      <c r="M20" s="30"/>
      <c r="N20" s="30"/>
      <c r="O20" s="30"/>
      <c r="P20" s="30" t="s">
        <v>555</v>
      </c>
      <c r="Q20" s="30"/>
      <c r="T20" s="30" t="s">
        <v>555</v>
      </c>
      <c r="U20" s="30"/>
      <c r="V20" s="30" t="s">
        <v>555</v>
      </c>
      <c r="W20" s="30"/>
      <c r="X20" s="30"/>
      <c r="Y20" s="30"/>
      <c r="Z20" s="30"/>
      <c r="AF20" s="28"/>
    </row>
    <row r="21" spans="1:32" x14ac:dyDescent="0.25">
      <c r="A21" s="4">
        <v>14</v>
      </c>
      <c r="B21" s="6" t="s">
        <v>154</v>
      </c>
      <c r="C21" s="66" t="s">
        <v>282</v>
      </c>
      <c r="D21" s="70"/>
      <c r="E21" s="70"/>
      <c r="F21" s="70"/>
      <c r="G21" s="28"/>
      <c r="H21" s="28"/>
      <c r="I21" s="30"/>
      <c r="J21" s="30"/>
      <c r="K21" s="30"/>
      <c r="L21" s="30"/>
      <c r="M21" s="30"/>
      <c r="N21" s="30"/>
      <c r="O21" s="30"/>
      <c r="P21" s="30"/>
      <c r="Q21" s="30"/>
      <c r="T21" s="30"/>
      <c r="U21" s="30"/>
      <c r="V21" s="30"/>
      <c r="W21" s="30"/>
      <c r="X21" s="30"/>
      <c r="Y21" s="30"/>
      <c r="Z21" s="30"/>
      <c r="AF21" s="28"/>
    </row>
    <row r="22" spans="1:32" x14ac:dyDescent="0.25">
      <c r="A22" s="4">
        <v>15</v>
      </c>
      <c r="B22" s="6" t="s">
        <v>283</v>
      </c>
      <c r="C22" s="66" t="s">
        <v>284</v>
      </c>
      <c r="D22" s="70"/>
      <c r="E22" s="70"/>
      <c r="F22" s="70"/>
      <c r="G22" s="28"/>
      <c r="H22" s="28"/>
      <c r="I22" s="30"/>
      <c r="J22" s="30"/>
      <c r="K22" s="30"/>
      <c r="L22" s="30"/>
      <c r="M22" s="30"/>
      <c r="N22" s="30"/>
      <c r="O22" s="30"/>
      <c r="P22" s="30"/>
      <c r="Q22" s="30" t="s">
        <v>555</v>
      </c>
      <c r="T22" s="30"/>
      <c r="U22" s="30"/>
      <c r="V22" s="30"/>
      <c r="W22" s="30"/>
      <c r="X22" s="30"/>
      <c r="Y22" s="30"/>
      <c r="Z22" s="30"/>
      <c r="AF22" s="28"/>
    </row>
    <row r="23" spans="1:32" x14ac:dyDescent="0.25">
      <c r="A23" s="4">
        <v>16</v>
      </c>
      <c r="B23" s="6" t="s">
        <v>158</v>
      </c>
      <c r="C23" s="66" t="s">
        <v>285</v>
      </c>
      <c r="D23" s="70"/>
      <c r="E23" s="70"/>
      <c r="F23" s="70"/>
      <c r="G23" s="28"/>
      <c r="H23" s="28"/>
      <c r="I23" s="30"/>
      <c r="J23" s="30"/>
      <c r="K23" s="30"/>
      <c r="L23" s="30"/>
      <c r="M23" s="30"/>
      <c r="N23" s="30"/>
      <c r="O23" s="30"/>
      <c r="P23" s="30"/>
      <c r="Q23" s="30"/>
      <c r="T23" s="30"/>
      <c r="U23" s="30"/>
      <c r="V23" s="30"/>
      <c r="W23" s="30"/>
      <c r="X23" s="30"/>
      <c r="Y23" s="30" t="s">
        <v>555</v>
      </c>
      <c r="Z23" s="30"/>
      <c r="AF23" s="28"/>
    </row>
    <row r="24" spans="1:32" x14ac:dyDescent="0.25">
      <c r="A24" s="4">
        <v>17</v>
      </c>
      <c r="B24" s="6" t="s">
        <v>160</v>
      </c>
      <c r="C24" s="68" t="s">
        <v>286</v>
      </c>
      <c r="D24" s="70"/>
      <c r="E24" s="70"/>
      <c r="F24" s="70"/>
      <c r="G24" s="28"/>
      <c r="H24" s="28"/>
      <c r="I24" s="30"/>
      <c r="J24" s="30"/>
      <c r="K24" s="30"/>
      <c r="L24" s="30"/>
      <c r="M24" s="30"/>
      <c r="N24" s="30"/>
      <c r="O24" s="30"/>
      <c r="P24" s="30" t="s">
        <v>555</v>
      </c>
      <c r="Q24" s="30"/>
      <c r="R24" s="28" t="s">
        <v>555</v>
      </c>
      <c r="T24" s="30"/>
      <c r="U24" s="30"/>
      <c r="V24" s="30"/>
      <c r="W24" s="30"/>
      <c r="X24" s="30"/>
      <c r="Y24" s="30"/>
      <c r="Z24" s="30"/>
      <c r="AF24" s="28"/>
    </row>
    <row r="25" spans="1:32" x14ac:dyDescent="0.25">
      <c r="A25" s="4">
        <v>18</v>
      </c>
      <c r="B25" s="6" t="s">
        <v>287</v>
      </c>
      <c r="C25" s="66" t="s">
        <v>288</v>
      </c>
      <c r="D25" s="70"/>
      <c r="E25" s="70"/>
      <c r="F25" s="70"/>
      <c r="G25" s="28"/>
      <c r="H25" s="28"/>
      <c r="I25" s="30"/>
      <c r="J25" s="30"/>
      <c r="K25" s="30"/>
      <c r="L25" s="30"/>
      <c r="M25" s="30"/>
      <c r="N25" s="30"/>
      <c r="O25" s="30"/>
      <c r="P25" s="30"/>
      <c r="Q25" s="30" t="s">
        <v>555</v>
      </c>
      <c r="T25" s="30"/>
      <c r="U25" s="30"/>
      <c r="V25" s="30"/>
      <c r="W25" s="30"/>
      <c r="X25" s="30"/>
      <c r="Y25" s="30"/>
      <c r="Z25" s="30"/>
      <c r="AF25" s="28"/>
    </row>
    <row r="26" spans="1:32" x14ac:dyDescent="0.25">
      <c r="A26" s="4">
        <v>19</v>
      </c>
      <c r="B26" s="6" t="s">
        <v>162</v>
      </c>
      <c r="C26" s="66" t="s">
        <v>289</v>
      </c>
      <c r="D26" s="70"/>
      <c r="E26" s="70"/>
      <c r="F26" s="70"/>
      <c r="G26" s="28"/>
      <c r="H26" s="28"/>
      <c r="I26" s="30"/>
      <c r="J26" s="30"/>
      <c r="K26" s="30"/>
      <c r="L26" s="30"/>
      <c r="M26" s="30"/>
      <c r="N26" s="30"/>
      <c r="O26" s="30"/>
      <c r="P26" s="30" t="s">
        <v>555</v>
      </c>
      <c r="Q26" s="30"/>
      <c r="T26" s="30" t="s">
        <v>555</v>
      </c>
      <c r="U26" s="30" t="s">
        <v>555</v>
      </c>
      <c r="V26" s="30"/>
      <c r="W26" s="30"/>
      <c r="X26" s="30"/>
      <c r="Y26" s="30"/>
      <c r="Z26" s="30"/>
      <c r="AF26" s="28"/>
    </row>
    <row r="27" spans="1:32" x14ac:dyDescent="0.25">
      <c r="A27" s="4">
        <v>20</v>
      </c>
      <c r="B27" s="6" t="s">
        <v>164</v>
      </c>
      <c r="C27" s="66" t="s">
        <v>290</v>
      </c>
      <c r="D27" s="70" t="s">
        <v>555</v>
      </c>
      <c r="E27" s="70"/>
      <c r="F27" s="70"/>
      <c r="G27" s="28"/>
      <c r="H27" s="28"/>
      <c r="I27" s="30"/>
      <c r="J27" s="30"/>
      <c r="K27" s="30"/>
      <c r="L27" s="30"/>
      <c r="M27" s="30"/>
      <c r="N27" s="30"/>
      <c r="O27" s="30"/>
      <c r="P27" s="30"/>
      <c r="Q27" s="30"/>
      <c r="T27" s="30"/>
      <c r="U27" s="30"/>
      <c r="V27" s="30"/>
      <c r="W27" s="30"/>
      <c r="X27" s="30"/>
      <c r="Y27" s="30"/>
      <c r="Z27" s="30"/>
      <c r="AF27" s="28"/>
    </row>
    <row r="28" spans="1:32" x14ac:dyDescent="0.25">
      <c r="A28" s="4">
        <v>21</v>
      </c>
      <c r="B28" s="6" t="s">
        <v>291</v>
      </c>
      <c r="C28" s="66" t="s">
        <v>292</v>
      </c>
      <c r="D28" s="70"/>
      <c r="E28" s="70"/>
      <c r="F28" s="70"/>
      <c r="G28" s="28"/>
      <c r="H28" s="28"/>
      <c r="I28" s="30"/>
      <c r="J28" s="30"/>
      <c r="K28" s="30"/>
      <c r="L28" s="30"/>
      <c r="M28" s="30"/>
      <c r="N28" s="30"/>
      <c r="O28" s="30"/>
      <c r="P28" s="30"/>
      <c r="Q28" s="30" t="s">
        <v>555</v>
      </c>
      <c r="T28" s="30"/>
      <c r="U28" s="30"/>
      <c r="V28" s="30"/>
      <c r="W28" s="30"/>
      <c r="X28" s="30"/>
      <c r="Y28" s="30"/>
      <c r="Z28" s="30" t="s">
        <v>555</v>
      </c>
      <c r="AF28" s="28"/>
    </row>
    <row r="29" spans="1:32" x14ac:dyDescent="0.25">
      <c r="A29" s="4">
        <v>22</v>
      </c>
      <c r="B29" s="6" t="s">
        <v>166</v>
      </c>
      <c r="C29" s="68" t="s">
        <v>293</v>
      </c>
      <c r="D29" s="70"/>
      <c r="E29" s="70"/>
      <c r="F29" s="70"/>
      <c r="G29" s="28"/>
      <c r="H29" s="28"/>
      <c r="I29" s="30"/>
      <c r="J29" s="30"/>
      <c r="K29" s="30"/>
      <c r="L29" s="30"/>
      <c r="M29" s="30"/>
      <c r="N29" s="30"/>
      <c r="O29" s="30"/>
      <c r="P29" s="30"/>
      <c r="Q29" s="30"/>
      <c r="T29" s="30"/>
      <c r="U29" s="30"/>
      <c r="V29" s="30"/>
      <c r="W29" s="30"/>
      <c r="X29" s="30"/>
      <c r="Y29" s="30"/>
      <c r="Z29" s="30"/>
      <c r="AF29" s="28" t="s">
        <v>555</v>
      </c>
    </row>
    <row r="30" spans="1:32" x14ac:dyDescent="0.25">
      <c r="A30" s="4">
        <v>23</v>
      </c>
      <c r="B30" s="6" t="s">
        <v>77</v>
      </c>
      <c r="C30" s="66" t="s">
        <v>294</v>
      </c>
      <c r="D30" s="70" t="s">
        <v>555</v>
      </c>
      <c r="E30" s="70"/>
      <c r="F30" s="70"/>
      <c r="G30" s="28"/>
      <c r="H30" s="28"/>
      <c r="I30" s="30"/>
      <c r="J30" s="30"/>
      <c r="K30" s="30"/>
      <c r="L30" s="30"/>
      <c r="M30" s="30"/>
      <c r="N30" s="30"/>
      <c r="O30" s="30"/>
      <c r="P30" s="30"/>
      <c r="Q30" s="30"/>
      <c r="T30" s="30"/>
      <c r="U30" s="30"/>
      <c r="V30" s="30"/>
      <c r="W30" s="30"/>
      <c r="X30" s="30"/>
      <c r="Y30" s="30"/>
      <c r="Z30" s="30"/>
      <c r="AF30" s="28"/>
    </row>
    <row r="31" spans="1:32" x14ac:dyDescent="0.25">
      <c r="A31" s="4">
        <v>24</v>
      </c>
      <c r="B31" s="6" t="s">
        <v>170</v>
      </c>
      <c r="C31" s="66" t="s">
        <v>295</v>
      </c>
      <c r="D31" s="70"/>
      <c r="E31" s="70"/>
      <c r="F31" s="70"/>
      <c r="G31" s="28"/>
      <c r="H31" s="28"/>
      <c r="I31" s="30"/>
      <c r="J31" s="30"/>
      <c r="K31" s="30"/>
      <c r="L31" s="30"/>
      <c r="M31" s="30"/>
      <c r="N31" s="30"/>
      <c r="O31" s="30"/>
      <c r="P31" s="30" t="s">
        <v>555</v>
      </c>
      <c r="Q31" s="30"/>
      <c r="R31" s="28" t="s">
        <v>555</v>
      </c>
      <c r="T31" s="30" t="s">
        <v>555</v>
      </c>
      <c r="U31" s="30" t="s">
        <v>555</v>
      </c>
      <c r="V31" s="30"/>
      <c r="W31" s="30"/>
      <c r="X31" s="30"/>
      <c r="Y31" s="30"/>
      <c r="Z31" s="30"/>
      <c r="AF31" s="28"/>
    </row>
    <row r="32" spans="1:32" x14ac:dyDescent="0.25">
      <c r="A32" s="4">
        <v>25</v>
      </c>
      <c r="B32" s="6" t="s">
        <v>296</v>
      </c>
      <c r="C32" s="66" t="s">
        <v>297</v>
      </c>
      <c r="D32" s="70"/>
      <c r="E32" s="70"/>
      <c r="F32" s="70"/>
      <c r="G32" s="28"/>
      <c r="H32" s="28"/>
      <c r="I32" s="30"/>
      <c r="J32" s="30"/>
      <c r="K32" s="30"/>
      <c r="L32" s="30"/>
      <c r="M32" s="30"/>
      <c r="N32" s="30"/>
      <c r="O32" s="30"/>
      <c r="P32" s="30" t="s">
        <v>555</v>
      </c>
      <c r="Q32" s="30" t="s">
        <v>555</v>
      </c>
      <c r="T32" s="30" t="s">
        <v>555</v>
      </c>
      <c r="U32" s="30"/>
      <c r="V32" s="30"/>
      <c r="W32" s="30"/>
      <c r="X32" s="30"/>
      <c r="Y32" s="30"/>
      <c r="Z32" s="30"/>
      <c r="AF32" s="28"/>
    </row>
    <row r="33" spans="1:32" x14ac:dyDescent="0.25">
      <c r="A33" s="4">
        <v>26</v>
      </c>
      <c r="B33" s="6" t="s">
        <v>172</v>
      </c>
      <c r="C33" s="68" t="s">
        <v>298</v>
      </c>
      <c r="D33" s="70"/>
      <c r="E33" s="70"/>
      <c r="F33" s="70"/>
      <c r="G33" s="28"/>
      <c r="H33" s="28"/>
      <c r="I33" s="30"/>
      <c r="J33" s="30"/>
      <c r="K33" s="30"/>
      <c r="L33" s="30"/>
      <c r="M33" s="30"/>
      <c r="N33" s="30"/>
      <c r="O33" s="30"/>
      <c r="P33" s="30"/>
      <c r="Q33" s="30"/>
      <c r="S33" s="28" t="s">
        <v>555</v>
      </c>
      <c r="T33" s="30"/>
      <c r="U33" s="30"/>
      <c r="V33" s="30"/>
      <c r="W33" s="30"/>
      <c r="X33" s="30"/>
      <c r="Y33" s="30"/>
      <c r="Z33" s="30"/>
      <c r="AF33" s="28"/>
    </row>
    <row r="34" spans="1:32" x14ac:dyDescent="0.25">
      <c r="A34" s="4">
        <v>27</v>
      </c>
      <c r="B34" s="6" t="s">
        <v>174</v>
      </c>
      <c r="C34" s="66" t="s">
        <v>299</v>
      </c>
      <c r="D34" s="70"/>
      <c r="E34" s="70"/>
      <c r="F34" s="70"/>
      <c r="G34" s="28"/>
      <c r="H34" s="28"/>
      <c r="I34" s="30"/>
      <c r="J34" s="30"/>
      <c r="K34" s="30"/>
      <c r="L34" s="30"/>
      <c r="M34" s="30"/>
      <c r="N34" s="30"/>
      <c r="O34" s="30"/>
      <c r="P34" s="30"/>
      <c r="Q34" s="30"/>
      <c r="T34" s="30" t="s">
        <v>555</v>
      </c>
      <c r="U34" s="30"/>
      <c r="V34" s="30"/>
      <c r="W34" s="30"/>
      <c r="X34" s="30"/>
      <c r="Y34" s="30"/>
      <c r="Z34" s="30"/>
      <c r="AA34" s="28" t="s">
        <v>555</v>
      </c>
      <c r="AF34" s="28"/>
    </row>
    <row r="35" spans="1:32" x14ac:dyDescent="0.25">
      <c r="A35" s="4">
        <v>28</v>
      </c>
      <c r="B35" s="6" t="s">
        <v>300</v>
      </c>
      <c r="C35" s="66" t="s">
        <v>301</v>
      </c>
      <c r="D35" s="70"/>
      <c r="E35" s="70"/>
      <c r="F35" s="70"/>
      <c r="G35" s="28"/>
      <c r="H35" s="28"/>
      <c r="I35" s="30"/>
      <c r="J35" s="30"/>
      <c r="K35" s="30"/>
      <c r="L35" s="30"/>
      <c r="M35" s="30"/>
      <c r="N35" s="30"/>
      <c r="O35" s="30"/>
      <c r="P35" s="30" t="s">
        <v>555</v>
      </c>
      <c r="Q35" s="30"/>
      <c r="S35" s="28" t="s">
        <v>555</v>
      </c>
      <c r="T35" s="30" t="s">
        <v>555</v>
      </c>
      <c r="U35" s="30"/>
      <c r="V35" s="30"/>
      <c r="W35" s="30"/>
      <c r="X35" s="30"/>
      <c r="Y35" s="30"/>
      <c r="Z35" s="30" t="s">
        <v>555</v>
      </c>
      <c r="AF35" s="28"/>
    </row>
    <row r="36" spans="1:32" x14ac:dyDescent="0.25">
      <c r="A36" s="4">
        <v>29</v>
      </c>
      <c r="B36" s="6" t="s">
        <v>127</v>
      </c>
      <c r="C36" s="66" t="s">
        <v>302</v>
      </c>
      <c r="D36" s="70" t="s">
        <v>555</v>
      </c>
      <c r="E36" s="70"/>
      <c r="F36" s="70"/>
      <c r="G36" s="28"/>
      <c r="H36" s="28"/>
      <c r="I36" s="30"/>
      <c r="J36" s="30"/>
      <c r="K36" s="30"/>
      <c r="L36" s="30"/>
      <c r="M36" s="30"/>
      <c r="N36" s="30"/>
      <c r="O36" s="30"/>
      <c r="P36" s="30"/>
      <c r="Q36" s="30"/>
      <c r="T36" s="30"/>
      <c r="U36" s="30"/>
      <c r="V36" s="30"/>
      <c r="W36" s="30"/>
      <c r="X36" s="30"/>
      <c r="Y36" s="30"/>
      <c r="Z36" s="30"/>
      <c r="AF36" s="28"/>
    </row>
    <row r="37" spans="1:32" x14ac:dyDescent="0.25">
      <c r="A37" s="4">
        <v>30</v>
      </c>
      <c r="B37" s="6" t="s">
        <v>176</v>
      </c>
      <c r="C37" s="68" t="s">
        <v>303</v>
      </c>
      <c r="D37" s="70"/>
      <c r="E37" s="70"/>
      <c r="F37" s="70"/>
      <c r="G37" s="28"/>
      <c r="H37" s="28"/>
      <c r="I37" s="30"/>
      <c r="J37" s="30"/>
      <c r="K37" s="30"/>
      <c r="L37" s="30"/>
      <c r="M37" s="30"/>
      <c r="N37" s="30"/>
      <c r="O37" s="30"/>
      <c r="P37" s="30"/>
      <c r="Q37" s="30"/>
      <c r="T37" s="30"/>
      <c r="U37" s="30"/>
      <c r="V37" s="30"/>
      <c r="W37" s="30"/>
      <c r="X37" s="30"/>
      <c r="Y37" s="30"/>
      <c r="Z37" s="30"/>
      <c r="AB37" s="28" t="s">
        <v>555</v>
      </c>
      <c r="AF37" s="28"/>
    </row>
    <row r="38" spans="1:32" x14ac:dyDescent="0.25">
      <c r="A38" s="4">
        <v>31</v>
      </c>
      <c r="B38" s="6" t="s">
        <v>178</v>
      </c>
      <c r="C38" s="66" t="s">
        <v>294</v>
      </c>
      <c r="D38" s="70" t="s">
        <v>555</v>
      </c>
      <c r="E38" s="70"/>
      <c r="F38" s="70"/>
      <c r="G38" s="28"/>
      <c r="H38" s="28"/>
      <c r="I38" s="30"/>
      <c r="J38" s="30"/>
      <c r="K38" s="30"/>
      <c r="L38" s="30"/>
      <c r="M38" s="30"/>
      <c r="N38" s="30"/>
      <c r="O38" s="30"/>
      <c r="P38" s="30"/>
      <c r="Q38" s="30"/>
      <c r="T38" s="30"/>
      <c r="U38" s="30"/>
      <c r="V38" s="30"/>
      <c r="W38" s="30"/>
      <c r="X38" s="30"/>
      <c r="Y38" s="30"/>
      <c r="Z38" s="30"/>
      <c r="AF38" s="28"/>
    </row>
    <row r="39" spans="1:32" x14ac:dyDescent="0.25">
      <c r="A39" s="4">
        <v>32</v>
      </c>
      <c r="B39" s="6" t="s">
        <v>304</v>
      </c>
      <c r="C39" s="66" t="s">
        <v>305</v>
      </c>
      <c r="D39" s="70"/>
      <c r="E39" s="70" t="s">
        <v>555</v>
      </c>
      <c r="F39" s="70"/>
      <c r="G39" s="28" t="s">
        <v>555</v>
      </c>
      <c r="H39" s="28"/>
      <c r="I39" s="30"/>
      <c r="J39" s="30"/>
      <c r="K39" s="30"/>
      <c r="L39" s="30"/>
      <c r="M39" s="30" t="s">
        <v>555</v>
      </c>
      <c r="N39" s="30"/>
      <c r="O39" s="30"/>
      <c r="P39" s="30"/>
      <c r="Q39" s="30"/>
      <c r="T39" s="30"/>
      <c r="U39" s="30"/>
      <c r="V39" s="30"/>
      <c r="W39" s="30"/>
      <c r="X39" s="30"/>
      <c r="Y39" s="30"/>
      <c r="Z39" s="30"/>
      <c r="AF39" s="28"/>
    </row>
    <row r="40" spans="1:32" x14ac:dyDescent="0.25">
      <c r="A40" s="4">
        <v>33</v>
      </c>
      <c r="B40" s="6" t="s">
        <v>306</v>
      </c>
      <c r="C40" s="68" t="s">
        <v>307</v>
      </c>
      <c r="D40" s="70"/>
      <c r="E40" s="70"/>
      <c r="F40" s="70"/>
      <c r="G40" s="28"/>
      <c r="H40" s="28"/>
      <c r="I40" s="30"/>
      <c r="J40" s="30"/>
      <c r="K40" s="30"/>
      <c r="L40" s="30"/>
      <c r="M40" s="30"/>
      <c r="N40" s="30"/>
      <c r="O40" s="30"/>
      <c r="P40" s="30"/>
      <c r="Q40" s="30"/>
      <c r="T40" s="30"/>
      <c r="U40" s="30"/>
      <c r="V40" s="30" t="s">
        <v>555</v>
      </c>
      <c r="W40" s="30"/>
      <c r="X40" s="30"/>
      <c r="Y40" s="30"/>
      <c r="Z40" s="30"/>
      <c r="AF40" s="28"/>
    </row>
    <row r="41" spans="1:32" x14ac:dyDescent="0.25">
      <c r="A41" s="4">
        <v>34</v>
      </c>
      <c r="B41" s="6" t="s">
        <v>129</v>
      </c>
      <c r="C41" s="67" t="s">
        <v>308</v>
      </c>
      <c r="D41" s="70" t="s">
        <v>555</v>
      </c>
      <c r="E41" s="70"/>
      <c r="F41" s="70"/>
      <c r="G41" s="28"/>
      <c r="H41" s="28" t="s">
        <v>555</v>
      </c>
      <c r="I41" s="30"/>
      <c r="J41" s="30"/>
      <c r="K41" s="30"/>
      <c r="L41" s="30"/>
      <c r="M41" s="30"/>
      <c r="N41" s="30"/>
      <c r="O41" s="30"/>
      <c r="P41" s="30"/>
      <c r="Q41" s="30"/>
      <c r="T41" s="30"/>
      <c r="U41" s="30"/>
      <c r="V41" s="30"/>
      <c r="W41" s="30"/>
      <c r="X41" s="30"/>
      <c r="Y41" s="30"/>
      <c r="Z41" s="30"/>
      <c r="AF41" s="28"/>
    </row>
    <row r="42" spans="1:32" x14ac:dyDescent="0.25">
      <c r="A42" s="4">
        <v>35</v>
      </c>
      <c r="B42" s="6" t="s">
        <v>309</v>
      </c>
      <c r="C42" s="68" t="s">
        <v>310</v>
      </c>
      <c r="D42" s="70"/>
      <c r="E42" s="70"/>
      <c r="F42" s="70"/>
      <c r="G42" s="28"/>
      <c r="H42" s="28"/>
      <c r="I42" s="30"/>
      <c r="J42" s="30"/>
      <c r="K42" s="30"/>
      <c r="L42" s="30"/>
      <c r="M42" s="30"/>
      <c r="N42" s="30"/>
      <c r="O42" s="30"/>
      <c r="P42" s="30"/>
      <c r="Q42" s="30"/>
      <c r="T42" s="30"/>
      <c r="U42" s="30"/>
      <c r="V42" s="30"/>
      <c r="W42" s="30"/>
      <c r="X42" s="30"/>
      <c r="Y42" s="30"/>
      <c r="Z42" s="30"/>
      <c r="AC42" s="28" t="s">
        <v>555</v>
      </c>
      <c r="AF42" s="28"/>
    </row>
    <row r="43" spans="1:32" x14ac:dyDescent="0.25">
      <c r="A43" s="4">
        <v>36</v>
      </c>
      <c r="B43" s="6" t="s">
        <v>311</v>
      </c>
      <c r="C43" s="66" t="s">
        <v>312</v>
      </c>
      <c r="D43" s="70"/>
      <c r="E43" s="70"/>
      <c r="F43" s="70"/>
      <c r="G43" s="28"/>
      <c r="H43" s="28"/>
      <c r="I43" s="30"/>
      <c r="J43" s="30"/>
      <c r="K43" s="30"/>
      <c r="L43" s="30"/>
      <c r="M43" s="30"/>
      <c r="N43" s="30"/>
      <c r="O43" s="30"/>
      <c r="P43" s="30"/>
      <c r="Q43" s="30"/>
      <c r="T43" s="30"/>
      <c r="U43" s="30"/>
      <c r="V43" s="30"/>
      <c r="W43" s="30"/>
      <c r="X43" s="30"/>
      <c r="Y43" s="30" t="s">
        <v>555</v>
      </c>
      <c r="Z43" s="30"/>
      <c r="AF43" s="28"/>
    </row>
    <row r="44" spans="1:32" x14ac:dyDescent="0.25">
      <c r="A44" s="4">
        <v>37</v>
      </c>
      <c r="B44" s="6" t="s">
        <v>180</v>
      </c>
      <c r="C44" s="66" t="s">
        <v>313</v>
      </c>
      <c r="D44" s="70"/>
      <c r="E44" s="70"/>
      <c r="F44" s="70"/>
      <c r="G44" s="28"/>
      <c r="H44" s="28"/>
      <c r="I44" s="30"/>
      <c r="J44" s="30"/>
      <c r="K44" s="30"/>
      <c r="L44" s="30"/>
      <c r="M44" s="30"/>
      <c r="N44" s="30"/>
      <c r="O44" s="30"/>
      <c r="P44" s="30"/>
      <c r="Q44" s="30" t="s">
        <v>555</v>
      </c>
      <c r="T44" s="30"/>
      <c r="U44" s="30"/>
      <c r="V44" s="30"/>
      <c r="W44" s="30"/>
      <c r="X44" s="30"/>
      <c r="Y44" s="30"/>
      <c r="Z44" s="30"/>
      <c r="AF44" s="28"/>
    </row>
    <row r="45" spans="1:32" x14ac:dyDescent="0.25">
      <c r="A45" s="4">
        <v>38</v>
      </c>
      <c r="B45" s="6" t="s">
        <v>182</v>
      </c>
      <c r="C45" s="66" t="s">
        <v>314</v>
      </c>
      <c r="D45" s="70" t="s">
        <v>555</v>
      </c>
      <c r="E45" s="70"/>
      <c r="F45" s="70"/>
      <c r="G45" s="28"/>
      <c r="H45" s="28"/>
      <c r="I45" s="30"/>
      <c r="J45" s="30"/>
      <c r="K45" s="30"/>
      <c r="L45" s="30"/>
      <c r="M45" s="30"/>
      <c r="N45" s="30"/>
      <c r="O45" s="30"/>
      <c r="P45" s="30"/>
      <c r="Q45" s="30"/>
      <c r="T45" s="30"/>
      <c r="U45" s="30"/>
      <c r="V45" s="30"/>
      <c r="W45" s="30"/>
      <c r="X45" s="30"/>
      <c r="Y45" s="30"/>
      <c r="Z45" s="30"/>
      <c r="AF45" s="28"/>
    </row>
    <row r="46" spans="1:32" x14ac:dyDescent="0.25">
      <c r="A46" s="4">
        <v>39</v>
      </c>
      <c r="B46" s="6" t="s">
        <v>315</v>
      </c>
      <c r="C46" s="66" t="s">
        <v>316</v>
      </c>
      <c r="D46" s="70"/>
      <c r="E46" s="70"/>
      <c r="F46" s="70"/>
      <c r="G46" s="28"/>
      <c r="H46" s="28"/>
      <c r="I46" s="30"/>
      <c r="J46" s="30"/>
      <c r="K46" s="30"/>
      <c r="L46" s="30"/>
      <c r="M46" s="30"/>
      <c r="N46" s="30"/>
      <c r="O46" s="30"/>
      <c r="P46" s="30" t="s">
        <v>555</v>
      </c>
      <c r="Q46" s="30"/>
      <c r="T46" s="30" t="s">
        <v>555</v>
      </c>
      <c r="U46" s="30"/>
      <c r="V46" s="30"/>
      <c r="W46" s="30"/>
      <c r="X46" s="30"/>
      <c r="Y46" s="30"/>
      <c r="Z46" s="30"/>
      <c r="AF46" s="28" t="s">
        <v>555</v>
      </c>
    </row>
    <row r="47" spans="1:32" x14ac:dyDescent="0.25">
      <c r="A47" s="4">
        <v>40</v>
      </c>
      <c r="B47" s="6" t="s">
        <v>131</v>
      </c>
      <c r="C47" s="66" t="s">
        <v>317</v>
      </c>
      <c r="D47" s="70"/>
      <c r="E47" s="70"/>
      <c r="F47" s="70"/>
      <c r="G47" s="28"/>
      <c r="H47" s="28"/>
      <c r="I47" s="30"/>
      <c r="J47" s="30"/>
      <c r="K47" s="30"/>
      <c r="L47" s="30"/>
      <c r="M47" s="30"/>
      <c r="N47" s="30"/>
      <c r="O47" s="30"/>
      <c r="P47" s="30"/>
      <c r="Q47" s="30"/>
      <c r="T47" s="30"/>
      <c r="U47" s="30"/>
      <c r="V47" s="30"/>
      <c r="W47" s="30"/>
      <c r="X47" s="30"/>
      <c r="Y47" s="30"/>
      <c r="Z47" s="30"/>
      <c r="AD47" s="28" t="s">
        <v>555</v>
      </c>
      <c r="AF47" s="28"/>
    </row>
    <row r="48" spans="1:32" x14ac:dyDescent="0.25">
      <c r="A48" s="4">
        <v>41</v>
      </c>
      <c r="B48" s="6" t="s">
        <v>318</v>
      </c>
      <c r="C48" s="66" t="s">
        <v>319</v>
      </c>
      <c r="D48" s="70"/>
      <c r="E48" s="70"/>
      <c r="F48" s="70"/>
      <c r="G48" s="28"/>
      <c r="H48" s="28"/>
      <c r="I48" s="30"/>
      <c r="J48" s="30"/>
      <c r="K48" s="30"/>
      <c r="L48" s="30"/>
      <c r="M48" s="30"/>
      <c r="N48" s="30"/>
      <c r="O48" s="30"/>
      <c r="P48" s="30"/>
      <c r="Q48" s="30"/>
      <c r="T48" s="30" t="s">
        <v>555</v>
      </c>
      <c r="U48" s="30"/>
      <c r="V48" s="30"/>
      <c r="W48" s="30" t="s">
        <v>555</v>
      </c>
      <c r="X48" s="30"/>
      <c r="Y48" s="30"/>
      <c r="Z48" s="30"/>
      <c r="AF48" s="28"/>
    </row>
    <row r="49" spans="1:32" x14ac:dyDescent="0.25">
      <c r="A49" s="4">
        <v>42</v>
      </c>
      <c r="B49" s="6" t="s">
        <v>185</v>
      </c>
      <c r="C49" s="66" t="s">
        <v>320</v>
      </c>
      <c r="D49" s="70"/>
      <c r="E49" s="70"/>
      <c r="F49" s="70"/>
      <c r="G49" s="28"/>
      <c r="H49" s="28"/>
      <c r="I49" s="30"/>
      <c r="J49" s="30"/>
      <c r="K49" s="30"/>
      <c r="L49" s="30" t="s">
        <v>555</v>
      </c>
      <c r="M49" s="30"/>
      <c r="N49" s="30"/>
      <c r="O49" s="30"/>
      <c r="P49" s="30"/>
      <c r="Q49" s="30"/>
      <c r="T49" s="30"/>
      <c r="U49" s="30"/>
      <c r="V49" s="30"/>
      <c r="W49" s="30"/>
      <c r="X49" s="30"/>
      <c r="Y49" s="30"/>
      <c r="Z49" s="30"/>
      <c r="AF49" s="28"/>
    </row>
    <row r="50" spans="1:32" x14ac:dyDescent="0.25">
      <c r="A50" s="4">
        <v>43</v>
      </c>
      <c r="B50" s="6" t="s">
        <v>187</v>
      </c>
      <c r="C50" s="66" t="s">
        <v>321</v>
      </c>
      <c r="D50" s="70"/>
      <c r="E50" s="70"/>
      <c r="F50" s="70"/>
      <c r="G50" s="28"/>
      <c r="H50" s="28"/>
      <c r="I50" s="30"/>
      <c r="J50" s="30"/>
      <c r="K50" s="30"/>
      <c r="L50" s="30"/>
      <c r="M50" s="30"/>
      <c r="N50" s="30" t="s">
        <v>555</v>
      </c>
      <c r="O50" s="30" t="s">
        <v>555</v>
      </c>
      <c r="P50" s="30"/>
      <c r="Q50" s="30"/>
      <c r="T50" s="30"/>
      <c r="U50" s="30"/>
      <c r="V50" s="30"/>
      <c r="W50" s="30"/>
      <c r="X50" s="30"/>
      <c r="Y50" s="30"/>
      <c r="Z50" s="30"/>
      <c r="AF50" s="28"/>
    </row>
    <row r="51" spans="1:32" x14ac:dyDescent="0.25">
      <c r="A51" s="4">
        <v>44</v>
      </c>
      <c r="B51" s="6" t="s">
        <v>322</v>
      </c>
      <c r="C51" s="66" t="s">
        <v>323</v>
      </c>
      <c r="D51" s="70"/>
      <c r="E51" s="70"/>
      <c r="F51" s="70"/>
      <c r="G51" s="28"/>
      <c r="H51" s="28"/>
      <c r="I51" s="30"/>
      <c r="J51" s="30"/>
      <c r="K51" s="30"/>
      <c r="L51" s="30"/>
      <c r="M51" s="30" t="s">
        <v>555</v>
      </c>
      <c r="N51" s="30"/>
      <c r="O51" s="30"/>
      <c r="P51" s="30"/>
      <c r="Q51" s="30"/>
      <c r="T51" s="30"/>
      <c r="U51" s="30"/>
      <c r="V51" s="30"/>
      <c r="W51" s="30"/>
      <c r="X51" s="30"/>
      <c r="Y51" s="30"/>
      <c r="Z51" s="30"/>
      <c r="AF51" s="28"/>
    </row>
    <row r="52" spans="1:32" x14ac:dyDescent="0.25">
      <c r="A52" s="4">
        <v>45</v>
      </c>
      <c r="B52" s="6" t="s">
        <v>188</v>
      </c>
      <c r="C52" s="68" t="s">
        <v>324</v>
      </c>
      <c r="D52" s="70"/>
      <c r="E52" s="70"/>
      <c r="F52" s="70"/>
      <c r="G52" s="28"/>
      <c r="H52" s="28"/>
      <c r="I52" s="30"/>
      <c r="J52" s="30"/>
      <c r="K52" s="30"/>
      <c r="L52" s="30"/>
      <c r="M52" s="30"/>
      <c r="N52" s="30"/>
      <c r="O52" s="30"/>
      <c r="P52" s="30"/>
      <c r="Q52" s="30" t="s">
        <v>555</v>
      </c>
      <c r="T52" s="30"/>
      <c r="U52" s="30"/>
      <c r="V52" s="30" t="s">
        <v>555</v>
      </c>
      <c r="W52" s="30"/>
      <c r="X52" s="30"/>
      <c r="Y52" s="30"/>
      <c r="Z52" s="30"/>
      <c r="AF52" s="28"/>
    </row>
    <row r="53" spans="1:32" x14ac:dyDescent="0.25">
      <c r="A53" s="4">
        <v>46</v>
      </c>
      <c r="B53" s="6" t="s">
        <v>190</v>
      </c>
      <c r="C53" s="66" t="s">
        <v>325</v>
      </c>
      <c r="D53" s="70" t="s">
        <v>555</v>
      </c>
      <c r="E53" s="70"/>
      <c r="F53" s="70"/>
      <c r="G53" s="28"/>
      <c r="H53" s="28"/>
      <c r="I53" s="30"/>
      <c r="J53" s="30"/>
      <c r="K53" s="30"/>
      <c r="L53" s="30" t="s">
        <v>555</v>
      </c>
      <c r="M53" s="30"/>
      <c r="N53" s="30"/>
      <c r="O53" s="30"/>
      <c r="P53" s="30"/>
      <c r="Q53" s="30"/>
      <c r="T53" s="30"/>
      <c r="U53" s="30"/>
      <c r="V53" s="30"/>
      <c r="W53" s="30"/>
      <c r="X53" s="30"/>
      <c r="Y53" s="30"/>
      <c r="Z53" s="30"/>
      <c r="AF53" s="28"/>
    </row>
    <row r="54" spans="1:32" x14ac:dyDescent="0.25">
      <c r="A54" s="4">
        <v>47</v>
      </c>
      <c r="B54" s="6" t="s">
        <v>191</v>
      </c>
      <c r="C54" s="66" t="s">
        <v>326</v>
      </c>
      <c r="D54" s="70"/>
      <c r="E54" s="70"/>
      <c r="F54" s="70"/>
      <c r="G54" s="28"/>
      <c r="H54" s="28"/>
      <c r="I54" s="30"/>
      <c r="J54" s="30"/>
      <c r="K54" s="30"/>
      <c r="L54" s="30"/>
      <c r="M54" s="30"/>
      <c r="N54" s="30"/>
      <c r="O54" s="30"/>
      <c r="P54" s="30"/>
      <c r="Q54" s="30"/>
      <c r="R54" s="28" t="s">
        <v>555</v>
      </c>
      <c r="T54" s="30"/>
      <c r="U54" s="30"/>
      <c r="V54" s="30"/>
      <c r="W54" s="30"/>
      <c r="X54" s="30"/>
      <c r="Y54" s="30"/>
      <c r="Z54" s="30"/>
      <c r="AF54" s="28"/>
    </row>
    <row r="55" spans="1:32" x14ac:dyDescent="0.25">
      <c r="A55" s="4">
        <v>48</v>
      </c>
      <c r="B55" s="6" t="s">
        <v>193</v>
      </c>
      <c r="C55" s="66" t="s">
        <v>327</v>
      </c>
      <c r="D55" s="70"/>
      <c r="E55" s="70"/>
      <c r="F55" s="70"/>
      <c r="G55" s="28"/>
      <c r="H55" s="28"/>
      <c r="I55" s="30"/>
      <c r="J55" s="30"/>
      <c r="K55" s="30"/>
      <c r="L55" s="30"/>
      <c r="M55" s="30"/>
      <c r="N55" s="30"/>
      <c r="O55" s="30"/>
      <c r="P55" s="30"/>
      <c r="Q55" s="30"/>
      <c r="T55" s="30" t="s">
        <v>555</v>
      </c>
      <c r="U55" s="30" t="s">
        <v>555</v>
      </c>
      <c r="V55" s="30"/>
      <c r="W55" s="30"/>
      <c r="X55" s="30"/>
      <c r="Y55" s="30"/>
      <c r="Z55" s="30"/>
      <c r="AF55" s="28"/>
    </row>
    <row r="56" spans="1:32" x14ac:dyDescent="0.25">
      <c r="A56" s="4">
        <v>49</v>
      </c>
      <c r="B56" s="6" t="s">
        <v>133</v>
      </c>
      <c r="C56" s="66" t="s">
        <v>328</v>
      </c>
      <c r="D56" s="70"/>
      <c r="E56" s="70"/>
      <c r="F56" s="70"/>
      <c r="G56" s="28"/>
      <c r="H56" s="28"/>
      <c r="I56" s="30"/>
      <c r="J56" s="30"/>
      <c r="K56" s="30"/>
      <c r="L56" s="30"/>
      <c r="M56" s="30"/>
      <c r="N56" s="30"/>
      <c r="O56" s="30"/>
      <c r="P56" s="30"/>
      <c r="Q56" s="30" t="s">
        <v>555</v>
      </c>
      <c r="S56" s="28" t="s">
        <v>555</v>
      </c>
      <c r="T56" s="30"/>
      <c r="U56" s="30"/>
      <c r="V56" s="30"/>
      <c r="W56" s="30"/>
      <c r="X56" s="30"/>
      <c r="Y56" s="30"/>
      <c r="Z56" s="30"/>
      <c r="AF56" s="28"/>
    </row>
    <row r="57" spans="1:32" x14ac:dyDescent="0.25">
      <c r="A57" s="4">
        <v>50</v>
      </c>
      <c r="B57" s="6" t="s">
        <v>195</v>
      </c>
      <c r="C57" s="66" t="s">
        <v>329</v>
      </c>
      <c r="D57" s="70"/>
      <c r="E57" s="70"/>
      <c r="F57" s="70" t="s">
        <v>555</v>
      </c>
      <c r="G57" s="28"/>
      <c r="H57" s="28"/>
      <c r="I57" s="30"/>
      <c r="J57" s="30"/>
      <c r="K57" s="30"/>
      <c r="L57" s="30"/>
      <c r="M57" s="30"/>
      <c r="N57" s="30"/>
      <c r="O57" s="30"/>
      <c r="P57" s="30"/>
      <c r="Q57" s="30"/>
      <c r="T57" s="30"/>
      <c r="U57" s="30"/>
      <c r="V57" s="30"/>
      <c r="W57" s="30"/>
      <c r="X57" s="30"/>
      <c r="Y57" s="30"/>
      <c r="Z57" s="30"/>
      <c r="AF57" s="28"/>
    </row>
    <row r="58" spans="1:32" x14ac:dyDescent="0.25">
      <c r="A58" s="4">
        <v>51</v>
      </c>
      <c r="B58" s="6" t="s">
        <v>196</v>
      </c>
      <c r="C58" s="66" t="s">
        <v>330</v>
      </c>
      <c r="D58" s="70"/>
      <c r="E58" s="70"/>
      <c r="F58" s="70"/>
      <c r="G58" s="28"/>
      <c r="H58" s="28"/>
      <c r="I58" s="30"/>
      <c r="J58" s="30"/>
      <c r="K58" s="30"/>
      <c r="L58" s="30"/>
      <c r="M58" s="30"/>
      <c r="N58" s="30"/>
      <c r="O58" s="30"/>
      <c r="P58" s="30"/>
      <c r="Q58" s="30"/>
      <c r="T58" s="30"/>
      <c r="U58" s="30"/>
      <c r="V58" s="30"/>
      <c r="W58" s="30"/>
      <c r="X58" s="30"/>
      <c r="Y58" s="30"/>
      <c r="Z58" s="30"/>
      <c r="AC58" s="28" t="s">
        <v>555</v>
      </c>
      <c r="AF58" s="28"/>
    </row>
    <row r="59" spans="1:32" x14ac:dyDescent="0.25">
      <c r="A59" s="4">
        <v>52</v>
      </c>
      <c r="B59" s="6" t="s">
        <v>331</v>
      </c>
      <c r="C59" s="66" t="s">
        <v>332</v>
      </c>
      <c r="D59" s="70" t="s">
        <v>555</v>
      </c>
      <c r="E59" s="70"/>
      <c r="F59" s="70"/>
      <c r="G59" s="28"/>
      <c r="H59" s="28"/>
      <c r="I59" s="30"/>
      <c r="J59" s="30"/>
      <c r="K59" s="30"/>
      <c r="L59" s="30"/>
      <c r="M59" s="30"/>
      <c r="N59" s="30"/>
      <c r="O59" s="30"/>
      <c r="P59" s="30"/>
      <c r="Q59" s="30"/>
      <c r="T59" s="30"/>
      <c r="U59" s="30"/>
      <c r="V59" s="30"/>
      <c r="W59" s="30"/>
      <c r="X59" s="30"/>
      <c r="Y59" s="30"/>
      <c r="Z59" s="30"/>
      <c r="AF59" s="28"/>
    </row>
    <row r="60" spans="1:32" x14ac:dyDescent="0.25">
      <c r="A60" s="4">
        <v>53</v>
      </c>
      <c r="B60" s="6" t="s">
        <v>135</v>
      </c>
      <c r="C60" s="66" t="s">
        <v>333</v>
      </c>
      <c r="D60" s="70" t="s">
        <v>555</v>
      </c>
      <c r="E60" s="70"/>
      <c r="F60" s="70" t="s">
        <v>555</v>
      </c>
      <c r="G60" s="28"/>
      <c r="H60" s="28"/>
      <c r="I60" s="30"/>
      <c r="J60" s="30" t="s">
        <v>555</v>
      </c>
      <c r="K60" s="30"/>
      <c r="L60" s="30"/>
      <c r="M60" s="30"/>
      <c r="N60" s="30"/>
      <c r="O60" s="30"/>
      <c r="P60" s="30"/>
      <c r="Q60" s="30"/>
      <c r="T60" s="30"/>
      <c r="U60" s="30"/>
      <c r="V60" s="30"/>
      <c r="W60" s="30"/>
      <c r="X60" s="30"/>
      <c r="Y60" s="30"/>
      <c r="Z60" s="30"/>
      <c r="AF60" s="28"/>
    </row>
    <row r="61" spans="1:32" x14ac:dyDescent="0.25">
      <c r="A61" s="4">
        <v>54</v>
      </c>
      <c r="B61" s="6" t="s">
        <v>198</v>
      </c>
      <c r="C61" s="66" t="s">
        <v>334</v>
      </c>
      <c r="D61" s="70"/>
      <c r="E61" s="70"/>
      <c r="F61" s="70"/>
      <c r="G61" s="28"/>
      <c r="H61" s="28"/>
      <c r="I61" s="30" t="s">
        <v>555</v>
      </c>
      <c r="J61" s="30"/>
      <c r="K61" s="30"/>
      <c r="L61" s="30"/>
      <c r="M61" s="30"/>
      <c r="N61" s="30"/>
      <c r="O61" s="30"/>
      <c r="P61" s="30"/>
      <c r="Q61" s="30"/>
      <c r="T61" s="30"/>
      <c r="U61" s="30"/>
      <c r="V61" s="30"/>
      <c r="W61" s="30"/>
      <c r="X61" s="30"/>
      <c r="Y61" s="30"/>
      <c r="Z61" s="30"/>
      <c r="AF61" s="28"/>
    </row>
    <row r="62" spans="1:32" x14ac:dyDescent="0.25">
      <c r="A62" s="4">
        <v>55</v>
      </c>
      <c r="B62" s="6" t="s">
        <v>200</v>
      </c>
      <c r="C62" s="66" t="s">
        <v>335</v>
      </c>
      <c r="D62" s="70"/>
      <c r="E62" s="70"/>
      <c r="F62" s="70"/>
      <c r="G62" s="28"/>
      <c r="H62" s="28"/>
      <c r="I62" s="30" t="s">
        <v>555</v>
      </c>
      <c r="J62" s="30"/>
      <c r="K62" s="30"/>
      <c r="L62" s="30"/>
      <c r="M62" s="30"/>
      <c r="N62" s="30"/>
      <c r="O62" s="30"/>
      <c r="P62" s="30"/>
      <c r="Q62" s="30"/>
      <c r="T62" s="30"/>
      <c r="U62" s="30"/>
      <c r="V62" s="30"/>
      <c r="W62" s="30"/>
      <c r="X62" s="30"/>
      <c r="Y62" s="30"/>
      <c r="Z62" s="30"/>
      <c r="AF62" s="28"/>
    </row>
    <row r="63" spans="1:32" x14ac:dyDescent="0.25">
      <c r="A63" s="4">
        <v>56</v>
      </c>
      <c r="B63" s="6" t="s">
        <v>202</v>
      </c>
      <c r="C63" s="66" t="s">
        <v>336</v>
      </c>
      <c r="D63" s="70" t="s">
        <v>555</v>
      </c>
      <c r="E63" s="70"/>
      <c r="F63" s="70"/>
      <c r="G63" s="28"/>
      <c r="H63" s="28"/>
      <c r="I63" s="30"/>
      <c r="J63" s="30"/>
      <c r="K63" s="30"/>
      <c r="L63" s="30"/>
      <c r="M63" s="30"/>
      <c r="N63" s="30"/>
      <c r="O63" s="30"/>
      <c r="P63" s="30"/>
      <c r="Q63" s="30"/>
      <c r="T63" s="30"/>
      <c r="U63" s="30"/>
      <c r="V63" s="30"/>
      <c r="W63" s="30"/>
      <c r="X63" s="30"/>
      <c r="Y63" s="30"/>
      <c r="Z63" s="30"/>
      <c r="AF63" s="28"/>
    </row>
    <row r="64" spans="1:32" x14ac:dyDescent="0.25">
      <c r="A64" s="4">
        <v>57</v>
      </c>
      <c r="B64" s="6" t="s">
        <v>204</v>
      </c>
      <c r="C64" s="66" t="s">
        <v>337</v>
      </c>
      <c r="D64" s="70"/>
      <c r="E64" s="70"/>
      <c r="F64" s="70" t="s">
        <v>555</v>
      </c>
      <c r="G64" s="28"/>
      <c r="H64" s="28"/>
      <c r="I64" s="30"/>
      <c r="J64" s="30" t="s">
        <v>555</v>
      </c>
      <c r="K64" s="30"/>
      <c r="L64" s="30"/>
      <c r="M64" s="30"/>
      <c r="N64" s="30"/>
      <c r="O64" s="30"/>
      <c r="P64" s="30"/>
      <c r="Q64" s="30"/>
      <c r="T64" s="30"/>
      <c r="U64" s="30"/>
      <c r="V64" s="30"/>
      <c r="W64" s="30"/>
      <c r="X64" s="30"/>
      <c r="Y64" s="30"/>
      <c r="Z64" s="30"/>
      <c r="AF64" s="28"/>
    </row>
    <row r="65" spans="1:32" x14ac:dyDescent="0.25">
      <c r="A65" s="4">
        <v>58</v>
      </c>
      <c r="B65" s="6" t="s">
        <v>137</v>
      </c>
      <c r="C65" s="66" t="s">
        <v>338</v>
      </c>
      <c r="D65" s="70"/>
      <c r="E65" s="70"/>
      <c r="F65" s="70"/>
      <c r="G65" s="28"/>
      <c r="H65" s="28"/>
      <c r="I65" s="30"/>
      <c r="J65" s="30"/>
      <c r="K65" s="30" t="s">
        <v>555</v>
      </c>
      <c r="L65" s="30"/>
      <c r="M65" s="30"/>
      <c r="N65" s="30"/>
      <c r="O65" s="30"/>
      <c r="P65" s="30"/>
      <c r="Q65" s="30"/>
      <c r="T65" s="30"/>
      <c r="U65" s="30"/>
      <c r="V65" s="30"/>
      <c r="W65" s="30"/>
      <c r="X65" s="30"/>
      <c r="Y65" s="30"/>
      <c r="Z65" s="30"/>
      <c r="AF65" s="28"/>
    </row>
    <row r="66" spans="1:32" x14ac:dyDescent="0.25">
      <c r="A66" s="4">
        <v>59</v>
      </c>
      <c r="B66" s="6" t="s">
        <v>339</v>
      </c>
      <c r="C66" s="66" t="s">
        <v>340</v>
      </c>
      <c r="D66" s="70"/>
      <c r="E66" s="70" t="s">
        <v>555</v>
      </c>
      <c r="F66" s="70"/>
      <c r="G66" s="28"/>
      <c r="H66" s="28"/>
      <c r="I66" s="30"/>
      <c r="J66" s="30"/>
      <c r="K66" s="30"/>
      <c r="L66" s="30"/>
      <c r="M66" s="30" t="s">
        <v>555</v>
      </c>
      <c r="N66" s="30"/>
      <c r="O66" s="30"/>
      <c r="P66" s="30"/>
      <c r="Q66" s="30"/>
      <c r="T66" s="30"/>
      <c r="U66" s="30"/>
      <c r="V66" s="30"/>
      <c r="W66" s="30"/>
      <c r="X66" s="30"/>
      <c r="Y66" s="30"/>
      <c r="Z66" s="30"/>
      <c r="AF66" s="28"/>
    </row>
    <row r="67" spans="1:32" x14ac:dyDescent="0.25">
      <c r="A67" s="4">
        <v>60</v>
      </c>
      <c r="B67" s="6" t="s">
        <v>341</v>
      </c>
      <c r="C67" s="66" t="s">
        <v>342</v>
      </c>
      <c r="D67" s="70"/>
      <c r="E67" s="70"/>
      <c r="F67" s="70"/>
      <c r="G67" s="28"/>
      <c r="H67" s="28"/>
      <c r="I67" s="30"/>
      <c r="J67" s="30"/>
      <c r="K67" s="30"/>
      <c r="L67" s="30"/>
      <c r="M67" s="30"/>
      <c r="N67" s="30"/>
      <c r="O67" s="30"/>
      <c r="P67" s="30"/>
      <c r="Q67" s="30"/>
      <c r="T67" s="30"/>
      <c r="U67" s="30"/>
      <c r="V67" s="30"/>
      <c r="W67" s="30" t="s">
        <v>555</v>
      </c>
      <c r="X67" s="30"/>
      <c r="Y67" s="30" t="s">
        <v>555</v>
      </c>
      <c r="Z67" s="30"/>
      <c r="AF67" s="28"/>
    </row>
    <row r="68" spans="1:32" x14ac:dyDescent="0.25">
      <c r="A68" s="4">
        <v>61</v>
      </c>
      <c r="B68" s="6" t="s">
        <v>206</v>
      </c>
      <c r="C68" s="66" t="s">
        <v>343</v>
      </c>
      <c r="D68" s="70"/>
      <c r="E68" s="70"/>
      <c r="F68" s="70"/>
      <c r="G68" s="28"/>
      <c r="H68" s="28"/>
      <c r="I68" s="30"/>
      <c r="J68" s="30"/>
      <c r="K68" s="30"/>
      <c r="L68" s="30"/>
      <c r="M68" s="30"/>
      <c r="N68" s="30"/>
      <c r="O68" s="30"/>
      <c r="P68" s="30" t="s">
        <v>555</v>
      </c>
      <c r="Q68" s="30"/>
      <c r="T68" s="30" t="s">
        <v>555</v>
      </c>
      <c r="U68" s="30" t="s">
        <v>555</v>
      </c>
      <c r="V68" s="30"/>
      <c r="W68" s="30" t="s">
        <v>555</v>
      </c>
      <c r="X68" s="30"/>
      <c r="Y68" s="30"/>
      <c r="Z68" s="30"/>
      <c r="AF68" s="28"/>
    </row>
    <row r="69" spans="1:32" x14ac:dyDescent="0.25">
      <c r="A69" s="4">
        <v>62</v>
      </c>
      <c r="B69" s="6" t="s">
        <v>208</v>
      </c>
      <c r="C69" s="68" t="s">
        <v>344</v>
      </c>
      <c r="D69" s="70"/>
      <c r="E69" s="70"/>
      <c r="F69" s="70"/>
      <c r="G69" s="28"/>
      <c r="H69" s="28"/>
      <c r="I69" s="30"/>
      <c r="J69" s="30"/>
      <c r="K69" s="30"/>
      <c r="L69" s="30"/>
      <c r="M69" s="30"/>
      <c r="N69" s="30"/>
      <c r="O69" s="30"/>
      <c r="P69" s="30" t="s">
        <v>555</v>
      </c>
      <c r="Q69" s="30"/>
      <c r="T69" s="30"/>
      <c r="U69" s="30" t="s">
        <v>555</v>
      </c>
      <c r="V69" s="30"/>
      <c r="W69" s="30" t="s">
        <v>555</v>
      </c>
      <c r="X69" s="30"/>
      <c r="Y69" s="30"/>
      <c r="Z69" s="30"/>
      <c r="AF69" s="28"/>
    </row>
    <row r="70" spans="1:32" x14ac:dyDescent="0.25">
      <c r="A70" s="4">
        <v>63</v>
      </c>
      <c r="B70" s="6" t="s">
        <v>345</v>
      </c>
      <c r="C70" s="66" t="s">
        <v>346</v>
      </c>
      <c r="D70" s="70"/>
      <c r="E70" s="70"/>
      <c r="F70" s="70"/>
      <c r="G70" s="28"/>
      <c r="H70" s="28"/>
      <c r="I70" s="30"/>
      <c r="J70" s="30"/>
      <c r="K70" s="30"/>
      <c r="L70" s="30"/>
      <c r="M70" s="30"/>
      <c r="N70" s="30" t="s">
        <v>555</v>
      </c>
      <c r="O70" s="30"/>
      <c r="P70" s="30"/>
      <c r="Q70" s="30"/>
      <c r="T70" s="30"/>
      <c r="U70" s="30"/>
      <c r="V70" s="30"/>
      <c r="W70" s="30"/>
      <c r="X70" s="30"/>
      <c r="Y70" s="30"/>
      <c r="Z70" s="30"/>
      <c r="AF70" s="28"/>
    </row>
    <row r="71" spans="1:32" x14ac:dyDescent="0.25">
      <c r="A71" s="4">
        <v>64</v>
      </c>
      <c r="B71" s="6" t="s">
        <v>210</v>
      </c>
      <c r="C71" s="66" t="s">
        <v>347</v>
      </c>
      <c r="D71" s="70"/>
      <c r="E71" s="70"/>
      <c r="F71" s="70"/>
      <c r="G71" s="28"/>
      <c r="H71" s="28"/>
      <c r="I71" s="30"/>
      <c r="J71" s="30"/>
      <c r="K71" s="30"/>
      <c r="L71" s="30"/>
      <c r="M71" s="30"/>
      <c r="N71" s="30"/>
      <c r="O71" s="30"/>
      <c r="P71" s="30" t="s">
        <v>555</v>
      </c>
      <c r="Q71" s="30"/>
      <c r="T71" s="30"/>
      <c r="U71" s="30"/>
      <c r="V71" s="30"/>
      <c r="W71" s="30"/>
      <c r="X71" s="30"/>
      <c r="Y71" s="30"/>
      <c r="Z71" s="30" t="s">
        <v>555</v>
      </c>
      <c r="AF71" s="28"/>
    </row>
    <row r="72" spans="1:32" x14ac:dyDescent="0.25">
      <c r="A72" s="4">
        <v>65</v>
      </c>
      <c r="B72" s="6" t="s">
        <v>212</v>
      </c>
      <c r="C72" s="66" t="s">
        <v>348</v>
      </c>
      <c r="D72" s="70"/>
      <c r="E72" s="70"/>
      <c r="F72" s="70"/>
      <c r="G72" s="28"/>
      <c r="H72" s="28"/>
      <c r="I72" s="30"/>
      <c r="J72" s="30"/>
      <c r="K72" s="30"/>
      <c r="L72" s="30"/>
      <c r="M72" s="30"/>
      <c r="N72" s="30"/>
      <c r="O72" s="30"/>
      <c r="P72" s="30"/>
      <c r="Q72" s="30"/>
      <c r="R72" s="28" t="s">
        <v>555</v>
      </c>
      <c r="T72" s="30"/>
      <c r="U72" s="30"/>
      <c r="V72" s="30"/>
      <c r="W72" s="30"/>
      <c r="X72" s="30"/>
      <c r="Y72" s="30"/>
      <c r="Z72" s="30"/>
      <c r="AE72" s="28" t="s">
        <v>555</v>
      </c>
      <c r="AF72" s="28"/>
    </row>
    <row r="73" spans="1:32" x14ac:dyDescent="0.25">
      <c r="A73" s="4">
        <v>66</v>
      </c>
      <c r="B73" s="6" t="s">
        <v>349</v>
      </c>
      <c r="C73" s="66" t="s">
        <v>350</v>
      </c>
      <c r="D73" s="70"/>
      <c r="E73" s="70"/>
      <c r="F73" s="70"/>
      <c r="G73" s="28"/>
      <c r="H73" s="28"/>
      <c r="I73" s="30"/>
      <c r="J73" s="30"/>
      <c r="K73" s="30"/>
      <c r="L73" s="30"/>
      <c r="M73" s="30"/>
      <c r="N73" s="30"/>
      <c r="O73" s="30"/>
      <c r="P73" s="30"/>
      <c r="Q73" s="30"/>
      <c r="T73" s="30"/>
      <c r="U73" s="30"/>
      <c r="V73" s="30"/>
      <c r="W73" s="30"/>
      <c r="X73" s="30"/>
      <c r="Y73" s="30"/>
      <c r="Z73" s="30" t="s">
        <v>555</v>
      </c>
      <c r="AF73" s="28"/>
    </row>
    <row r="74" spans="1:32" x14ac:dyDescent="0.25">
      <c r="A74" s="4">
        <v>67</v>
      </c>
      <c r="B74" s="6" t="s">
        <v>139</v>
      </c>
      <c r="C74" s="66" t="s">
        <v>351</v>
      </c>
      <c r="D74" s="70"/>
      <c r="E74" s="70"/>
      <c r="F74" s="70"/>
      <c r="G74" s="28"/>
      <c r="H74" s="28"/>
      <c r="I74" s="30"/>
      <c r="J74" s="30"/>
      <c r="K74" s="30"/>
      <c r="L74" s="30"/>
      <c r="M74" s="30"/>
      <c r="N74" s="30"/>
      <c r="O74" s="30"/>
      <c r="P74" s="30"/>
      <c r="Q74" s="30" t="s">
        <v>555</v>
      </c>
      <c r="T74" s="30"/>
      <c r="U74" s="30"/>
      <c r="V74" s="30"/>
      <c r="W74" s="30"/>
      <c r="X74" s="30"/>
      <c r="Y74" s="30" t="s">
        <v>555</v>
      </c>
      <c r="Z74" s="30"/>
      <c r="AF74" s="28"/>
    </row>
    <row r="75" spans="1:32" x14ac:dyDescent="0.25">
      <c r="A75" s="4">
        <v>68</v>
      </c>
      <c r="B75" s="6" t="s">
        <v>215</v>
      </c>
      <c r="C75" s="66" t="s">
        <v>352</v>
      </c>
      <c r="D75" s="70"/>
      <c r="E75" s="70"/>
      <c r="F75" s="70"/>
      <c r="G75" s="28"/>
      <c r="H75" s="28"/>
      <c r="I75" s="30"/>
      <c r="J75" s="30"/>
      <c r="K75" s="30"/>
      <c r="L75" s="30"/>
      <c r="M75" s="30"/>
      <c r="N75" s="30"/>
      <c r="O75" s="30"/>
      <c r="P75" s="30"/>
      <c r="Q75" s="30" t="s">
        <v>555</v>
      </c>
      <c r="R75" s="28" t="s">
        <v>555</v>
      </c>
      <c r="T75" s="30"/>
      <c r="U75" s="30" t="s">
        <v>555</v>
      </c>
      <c r="V75" s="30"/>
      <c r="W75" s="30" t="s">
        <v>555</v>
      </c>
      <c r="X75" s="30"/>
      <c r="Y75" s="30"/>
      <c r="Z75" s="30"/>
      <c r="AF75" s="28"/>
    </row>
    <row r="76" spans="1:32" x14ac:dyDescent="0.25">
      <c r="A76" s="4">
        <v>69</v>
      </c>
      <c r="B76" s="6" t="s">
        <v>217</v>
      </c>
      <c r="C76" s="66" t="s">
        <v>353</v>
      </c>
      <c r="D76" s="70"/>
      <c r="E76" s="70"/>
      <c r="F76" s="70" t="s">
        <v>555</v>
      </c>
      <c r="G76" s="28"/>
      <c r="H76" s="28"/>
      <c r="I76" s="30"/>
      <c r="J76" s="30"/>
      <c r="K76" s="30"/>
      <c r="L76" s="30"/>
      <c r="M76" s="30" t="s">
        <v>555</v>
      </c>
      <c r="N76" s="30"/>
      <c r="O76" s="30"/>
      <c r="P76" s="30"/>
      <c r="Q76" s="30"/>
      <c r="T76" s="30"/>
      <c r="U76" s="30"/>
      <c r="V76" s="30"/>
      <c r="W76" s="30"/>
      <c r="X76" s="30"/>
      <c r="Y76" s="30"/>
      <c r="Z76" s="30"/>
      <c r="AF76" s="28"/>
    </row>
    <row r="77" spans="1:32" x14ac:dyDescent="0.25">
      <c r="A77" s="4">
        <v>70</v>
      </c>
      <c r="B77" s="6" t="s">
        <v>219</v>
      </c>
      <c r="C77" s="66" t="s">
        <v>354</v>
      </c>
      <c r="D77" s="70"/>
      <c r="E77" s="70"/>
      <c r="F77" s="70"/>
      <c r="G77" s="28"/>
      <c r="H77" s="28"/>
      <c r="I77" s="30"/>
      <c r="J77" s="30"/>
      <c r="K77" s="30"/>
      <c r="L77" s="30"/>
      <c r="M77" s="30"/>
      <c r="N77" s="30"/>
      <c r="O77" s="30"/>
      <c r="P77" s="30" t="s">
        <v>555</v>
      </c>
      <c r="Q77" s="30"/>
      <c r="T77" s="30"/>
      <c r="U77" s="30"/>
      <c r="V77" s="30"/>
      <c r="W77" s="30"/>
      <c r="X77" s="30"/>
      <c r="Y77" s="30"/>
      <c r="Z77" s="30"/>
      <c r="AF77" s="28"/>
    </row>
    <row r="78" spans="1:32" x14ac:dyDescent="0.25">
      <c r="A78" s="4">
        <v>71</v>
      </c>
      <c r="B78" s="6" t="s">
        <v>221</v>
      </c>
      <c r="C78" s="68" t="s">
        <v>355</v>
      </c>
      <c r="D78" s="70"/>
      <c r="E78" s="70"/>
      <c r="F78" s="70"/>
      <c r="G78" s="28"/>
      <c r="H78" s="28"/>
      <c r="I78" s="30"/>
      <c r="J78" s="30"/>
      <c r="K78" s="30"/>
      <c r="L78" s="30"/>
      <c r="M78" s="30"/>
      <c r="N78" s="30"/>
      <c r="O78" s="30"/>
      <c r="P78" s="30"/>
      <c r="Q78" s="30"/>
      <c r="S78" s="28" t="s">
        <v>555</v>
      </c>
      <c r="T78" s="30"/>
      <c r="U78" s="30"/>
      <c r="V78" s="30"/>
      <c r="W78" s="30"/>
      <c r="X78" s="30"/>
      <c r="Y78" s="30"/>
      <c r="Z78" s="30"/>
      <c r="AF78" s="28"/>
    </row>
    <row r="79" spans="1:32" x14ac:dyDescent="0.25">
      <c r="A79" s="4">
        <v>72</v>
      </c>
      <c r="B79" s="6" t="s">
        <v>223</v>
      </c>
      <c r="C79" s="68" t="s">
        <v>356</v>
      </c>
      <c r="D79" s="70"/>
      <c r="E79" s="70"/>
      <c r="F79" s="70"/>
      <c r="G79" s="28"/>
      <c r="H79" s="28"/>
      <c r="I79" s="30"/>
      <c r="J79" s="30"/>
      <c r="K79" s="30"/>
      <c r="L79" s="30"/>
      <c r="M79" s="30"/>
      <c r="N79" s="30"/>
      <c r="O79" s="30"/>
      <c r="P79" s="30" t="s">
        <v>555</v>
      </c>
      <c r="Q79" s="30"/>
      <c r="T79" s="30"/>
      <c r="U79" s="30"/>
      <c r="V79" s="30"/>
      <c r="W79" s="30"/>
      <c r="X79" s="30"/>
      <c r="Y79" s="30"/>
      <c r="Z79" s="30"/>
      <c r="AF79" s="28"/>
    </row>
    <row r="80" spans="1:32" x14ac:dyDescent="0.25">
      <c r="A80" s="4">
        <v>73</v>
      </c>
      <c r="B80" s="6" t="s">
        <v>225</v>
      </c>
      <c r="C80" s="66" t="s">
        <v>357</v>
      </c>
      <c r="D80" s="70"/>
      <c r="E80" s="70"/>
      <c r="F80" s="70"/>
      <c r="G80" s="28"/>
      <c r="H80" s="28"/>
      <c r="I80" s="30"/>
      <c r="J80" s="30"/>
      <c r="K80" s="30"/>
      <c r="L80" s="30"/>
      <c r="M80" s="30"/>
      <c r="N80" s="30"/>
      <c r="O80" s="30"/>
      <c r="P80" s="30"/>
      <c r="Q80" s="30"/>
      <c r="T80" s="30" t="s">
        <v>555</v>
      </c>
      <c r="U80" s="30" t="s">
        <v>555</v>
      </c>
      <c r="V80" s="30"/>
      <c r="W80" s="30"/>
      <c r="X80" s="30"/>
      <c r="Y80" s="30"/>
      <c r="Z80" s="30"/>
      <c r="AF80" s="28"/>
    </row>
    <row r="81" spans="1:32" x14ac:dyDescent="0.25">
      <c r="A81" s="4">
        <v>74</v>
      </c>
      <c r="B81" s="6" t="s">
        <v>227</v>
      </c>
      <c r="C81" s="66" t="s">
        <v>358</v>
      </c>
      <c r="D81" s="70"/>
      <c r="E81" s="70"/>
      <c r="F81" s="70"/>
      <c r="G81" s="28"/>
      <c r="H81" s="28"/>
      <c r="I81" s="30"/>
      <c r="J81" s="30"/>
      <c r="K81" s="30"/>
      <c r="L81" s="30"/>
      <c r="M81" s="30"/>
      <c r="N81" s="30"/>
      <c r="O81" s="30"/>
      <c r="P81" s="30" t="s">
        <v>555</v>
      </c>
      <c r="Q81" s="30"/>
      <c r="S81" s="28" t="s">
        <v>555</v>
      </c>
      <c r="T81" s="30"/>
      <c r="U81" s="30"/>
      <c r="V81" s="30"/>
      <c r="W81" s="30"/>
      <c r="X81" s="30"/>
      <c r="Y81" s="30"/>
      <c r="Z81" s="30" t="s">
        <v>555</v>
      </c>
      <c r="AF81" s="28"/>
    </row>
    <row r="82" spans="1:32" x14ac:dyDescent="0.25">
      <c r="A82" s="4">
        <v>75</v>
      </c>
      <c r="B82" s="6" t="s">
        <v>359</v>
      </c>
      <c r="C82" s="66" t="s">
        <v>360</v>
      </c>
      <c r="D82" s="70" t="s">
        <v>555</v>
      </c>
      <c r="E82" s="70"/>
      <c r="F82" s="70"/>
      <c r="G82" s="28"/>
      <c r="H82" s="28"/>
      <c r="I82" s="30"/>
      <c r="J82" s="30"/>
      <c r="K82" s="30"/>
      <c r="L82" s="30"/>
      <c r="M82" s="30"/>
      <c r="N82" s="30"/>
      <c r="O82" s="30"/>
      <c r="P82" s="30"/>
      <c r="Q82" s="30"/>
      <c r="T82" s="30"/>
      <c r="U82" s="30"/>
      <c r="V82" s="30"/>
      <c r="W82" s="30"/>
      <c r="X82" s="30"/>
      <c r="Y82" s="30"/>
      <c r="Z82" s="30"/>
      <c r="AF82" s="28"/>
    </row>
    <row r="83" spans="1:32" x14ac:dyDescent="0.25">
      <c r="A83" s="4">
        <v>76</v>
      </c>
      <c r="B83" s="6" t="s">
        <v>229</v>
      </c>
      <c r="C83" s="66" t="s">
        <v>361</v>
      </c>
      <c r="D83" s="70"/>
      <c r="E83" s="70" t="s">
        <v>555</v>
      </c>
      <c r="F83" s="70"/>
      <c r="G83" s="28"/>
      <c r="H83" s="28"/>
      <c r="I83" s="30"/>
      <c r="J83" s="30"/>
      <c r="K83" s="30"/>
      <c r="L83" s="30" t="s">
        <v>555</v>
      </c>
      <c r="M83" s="30"/>
      <c r="N83" s="30"/>
      <c r="O83" s="30"/>
      <c r="P83" s="30"/>
      <c r="Q83" s="30"/>
      <c r="T83" s="30"/>
      <c r="U83" s="30"/>
      <c r="V83" s="30"/>
      <c r="W83" s="30"/>
      <c r="X83" s="30"/>
      <c r="Y83" s="30"/>
      <c r="Z83" s="30"/>
      <c r="AF83" s="28"/>
    </row>
    <row r="84" spans="1:32" x14ac:dyDescent="0.25">
      <c r="A84" s="4">
        <v>77</v>
      </c>
      <c r="B84" s="6" t="s">
        <v>231</v>
      </c>
      <c r="C84" s="66" t="s">
        <v>362</v>
      </c>
      <c r="D84" s="70"/>
      <c r="E84" s="70"/>
      <c r="F84" s="70"/>
      <c r="G84" s="28"/>
      <c r="H84" s="28"/>
      <c r="I84" s="30"/>
      <c r="J84" s="30"/>
      <c r="K84" s="30"/>
      <c r="L84" s="30"/>
      <c r="M84" s="30"/>
      <c r="N84" s="30"/>
      <c r="O84" s="30"/>
      <c r="P84" s="30"/>
      <c r="Q84" s="30"/>
      <c r="S84" s="28" t="s">
        <v>555</v>
      </c>
      <c r="T84" s="30" t="s">
        <v>555</v>
      </c>
      <c r="U84" s="30" t="s">
        <v>555</v>
      </c>
      <c r="V84" s="30"/>
      <c r="W84" s="30"/>
      <c r="X84" s="30"/>
      <c r="Y84" s="30"/>
      <c r="Z84" s="30"/>
      <c r="AF84" s="28"/>
    </row>
    <row r="85" spans="1:32" x14ac:dyDescent="0.25">
      <c r="A85" s="4">
        <v>78</v>
      </c>
      <c r="B85" s="6" t="s">
        <v>363</v>
      </c>
      <c r="C85" s="68" t="s">
        <v>364</v>
      </c>
      <c r="D85" s="70"/>
      <c r="E85" s="70"/>
      <c r="F85" s="70"/>
      <c r="G85" s="28"/>
      <c r="H85" s="28"/>
      <c r="I85" s="30"/>
      <c r="J85" s="30"/>
      <c r="K85" s="30"/>
      <c r="L85" s="30"/>
      <c r="M85" s="30"/>
      <c r="N85" s="30"/>
      <c r="O85" s="30"/>
      <c r="P85" s="30"/>
      <c r="Q85" s="30" t="s">
        <v>555</v>
      </c>
      <c r="T85" s="30"/>
      <c r="U85" s="30"/>
      <c r="V85" s="30"/>
      <c r="W85" s="30"/>
      <c r="X85" s="30"/>
      <c r="Y85" s="30"/>
      <c r="Z85" s="30"/>
      <c r="AF85" s="28"/>
    </row>
    <row r="86" spans="1:32" x14ac:dyDescent="0.25">
      <c r="A86" s="4">
        <v>79</v>
      </c>
      <c r="B86" s="6" t="s">
        <v>365</v>
      </c>
      <c r="C86" s="68" t="s">
        <v>366</v>
      </c>
      <c r="D86" s="70"/>
      <c r="E86" s="70"/>
      <c r="F86" s="70"/>
      <c r="G86" s="28"/>
      <c r="H86" s="28"/>
      <c r="I86" s="30"/>
      <c r="J86" s="30"/>
      <c r="K86" s="30"/>
      <c r="L86" s="30"/>
      <c r="M86" s="30"/>
      <c r="N86" s="30"/>
      <c r="O86" s="30"/>
      <c r="P86" s="30" t="s">
        <v>555</v>
      </c>
      <c r="Q86" s="30"/>
      <c r="T86" s="30"/>
      <c r="U86" s="30" t="s">
        <v>555</v>
      </c>
      <c r="V86" s="30"/>
      <c r="W86" s="30" t="s">
        <v>555</v>
      </c>
      <c r="X86" s="30"/>
      <c r="Y86" s="30"/>
      <c r="Z86" s="30"/>
      <c r="AC86" s="28" t="s">
        <v>555</v>
      </c>
      <c r="AF86" s="28"/>
    </row>
    <row r="87" spans="1:32" x14ac:dyDescent="0.25">
      <c r="A87" s="4">
        <v>80</v>
      </c>
      <c r="B87" s="6" t="s">
        <v>233</v>
      </c>
      <c r="C87" s="66" t="s">
        <v>367</v>
      </c>
      <c r="D87" s="70"/>
      <c r="E87" s="70"/>
      <c r="F87" s="70"/>
      <c r="G87" s="28"/>
      <c r="H87" s="28"/>
      <c r="I87" s="30"/>
      <c r="J87" s="30"/>
      <c r="K87" s="30"/>
      <c r="L87" s="30"/>
      <c r="M87" s="30"/>
      <c r="N87" s="30"/>
      <c r="O87" s="30"/>
      <c r="P87" s="30"/>
      <c r="Q87" s="30"/>
      <c r="T87" s="30"/>
      <c r="U87" s="30"/>
      <c r="V87" s="30"/>
      <c r="W87" s="30"/>
      <c r="X87" s="30"/>
      <c r="Y87" s="30"/>
      <c r="Z87" s="30" t="s">
        <v>555</v>
      </c>
      <c r="AF87" s="28"/>
    </row>
    <row r="88" spans="1:32" x14ac:dyDescent="0.25">
      <c r="A88" s="4">
        <v>81</v>
      </c>
      <c r="B88" s="6" t="s">
        <v>235</v>
      </c>
      <c r="C88" s="66" t="s">
        <v>368</v>
      </c>
      <c r="D88" s="70"/>
      <c r="E88" s="70"/>
      <c r="F88" s="70"/>
      <c r="G88" s="28"/>
      <c r="H88" s="28"/>
      <c r="I88" s="30"/>
      <c r="J88" s="30"/>
      <c r="K88" s="30"/>
      <c r="L88" s="30"/>
      <c r="M88" s="30"/>
      <c r="N88" s="30"/>
      <c r="O88" s="30"/>
      <c r="P88" s="30"/>
      <c r="Q88" s="30"/>
      <c r="T88" s="30" t="s">
        <v>555</v>
      </c>
      <c r="U88" s="30"/>
      <c r="V88" s="30"/>
      <c r="W88" s="30"/>
      <c r="X88" s="30"/>
      <c r="Y88" s="30"/>
      <c r="Z88" s="30"/>
      <c r="AF88" s="28"/>
    </row>
    <row r="89" spans="1:32" x14ac:dyDescent="0.25">
      <c r="A89" s="4">
        <v>82</v>
      </c>
      <c r="B89" s="6" t="s">
        <v>237</v>
      </c>
      <c r="C89" s="66" t="s">
        <v>369</v>
      </c>
      <c r="D89" s="70"/>
      <c r="E89" s="70" t="s">
        <v>555</v>
      </c>
      <c r="F89" s="70"/>
      <c r="G89" s="28"/>
      <c r="H89" s="28"/>
      <c r="I89" s="30"/>
      <c r="J89" s="30"/>
      <c r="K89" s="30"/>
      <c r="L89" s="30"/>
      <c r="M89" s="30"/>
      <c r="N89" s="30"/>
      <c r="O89" s="30"/>
      <c r="P89" s="30"/>
      <c r="Q89" s="30"/>
      <c r="T89" s="30"/>
      <c r="U89" s="30"/>
      <c r="V89" s="30"/>
      <c r="W89" s="30"/>
      <c r="X89" s="30"/>
      <c r="Y89" s="30"/>
      <c r="Z89" s="30"/>
      <c r="AF89" s="28"/>
    </row>
    <row r="90" spans="1:32" x14ac:dyDescent="0.25">
      <c r="A90" s="4">
        <v>83</v>
      </c>
      <c r="B90" s="6" t="s">
        <v>370</v>
      </c>
      <c r="C90" s="66" t="s">
        <v>371</v>
      </c>
      <c r="D90" s="70"/>
      <c r="E90" s="70"/>
      <c r="F90" s="70"/>
      <c r="G90" s="28"/>
      <c r="H90" s="28"/>
      <c r="I90" s="30"/>
      <c r="J90" s="30"/>
      <c r="K90" s="30"/>
      <c r="L90" s="30"/>
      <c r="M90" s="30"/>
      <c r="N90" s="30"/>
      <c r="O90" s="30"/>
      <c r="P90" s="30"/>
      <c r="Q90" s="30"/>
      <c r="S90" s="28" t="s">
        <v>555</v>
      </c>
      <c r="T90" s="30"/>
      <c r="U90" s="30"/>
      <c r="V90" s="30" t="s">
        <v>555</v>
      </c>
      <c r="W90" s="30"/>
      <c r="X90" s="30"/>
      <c r="Y90" s="30"/>
      <c r="Z90" s="30"/>
      <c r="AF90" s="28"/>
    </row>
    <row r="91" spans="1:32" x14ac:dyDescent="0.25">
      <c r="A91" s="4">
        <v>84</v>
      </c>
      <c r="B91" s="6" t="s">
        <v>239</v>
      </c>
      <c r="C91" s="66" t="s">
        <v>294</v>
      </c>
      <c r="D91" s="70" t="s">
        <v>555</v>
      </c>
      <c r="E91" s="70"/>
      <c r="F91" s="70"/>
      <c r="G91" s="28"/>
      <c r="H91" s="28"/>
      <c r="I91" s="30"/>
      <c r="J91" s="30"/>
      <c r="K91" s="30"/>
      <c r="L91" s="30"/>
      <c r="M91" s="30"/>
      <c r="N91" s="30"/>
      <c r="O91" s="30"/>
      <c r="P91" s="30"/>
      <c r="Q91" s="30"/>
      <c r="T91" s="30"/>
      <c r="U91" s="30"/>
      <c r="V91" s="30"/>
      <c r="W91" s="30"/>
      <c r="X91" s="30"/>
      <c r="Y91" s="30"/>
      <c r="Z91" s="30"/>
      <c r="AF91" s="28"/>
    </row>
    <row r="92" spans="1:32" x14ac:dyDescent="0.25">
      <c r="A92" s="4">
        <v>85</v>
      </c>
      <c r="B92" s="6" t="s">
        <v>372</v>
      </c>
      <c r="C92" s="66" t="s">
        <v>373</v>
      </c>
      <c r="D92" s="70"/>
      <c r="E92" s="70"/>
      <c r="F92" s="70"/>
      <c r="G92" s="28"/>
      <c r="H92" s="28"/>
      <c r="I92" s="30"/>
      <c r="J92" s="30"/>
      <c r="K92" s="30"/>
      <c r="L92" s="30"/>
      <c r="M92" s="30"/>
      <c r="N92" s="30"/>
      <c r="O92" s="30"/>
      <c r="P92" s="30"/>
      <c r="Q92" s="30" t="s">
        <v>555</v>
      </c>
      <c r="T92" s="30"/>
      <c r="U92" s="30"/>
      <c r="V92" s="30"/>
      <c r="W92" s="30"/>
      <c r="X92" s="30"/>
      <c r="Y92" s="30"/>
      <c r="Z92" s="30" t="s">
        <v>555</v>
      </c>
      <c r="AF92" s="28"/>
    </row>
    <row r="93" spans="1:32" x14ac:dyDescent="0.25">
      <c r="A93" s="4">
        <v>86</v>
      </c>
      <c r="B93" s="6" t="s">
        <v>241</v>
      </c>
      <c r="C93" s="66" t="s">
        <v>374</v>
      </c>
      <c r="D93" s="70"/>
      <c r="E93" s="70"/>
      <c r="F93" s="70"/>
      <c r="G93" s="28"/>
      <c r="H93" s="28"/>
      <c r="I93" s="30"/>
      <c r="J93" s="30"/>
      <c r="K93" s="30"/>
      <c r="L93" s="30"/>
      <c r="M93" s="30"/>
      <c r="N93" s="30"/>
      <c r="O93" s="30"/>
      <c r="P93" s="30"/>
      <c r="Q93" s="30"/>
      <c r="T93" s="30"/>
      <c r="U93" s="30"/>
      <c r="V93" s="30"/>
      <c r="W93" s="30"/>
      <c r="X93" s="30"/>
      <c r="Y93" s="30"/>
      <c r="Z93" s="30"/>
      <c r="AF93" s="28" t="s">
        <v>555</v>
      </c>
    </row>
    <row r="94" spans="1:32" x14ac:dyDescent="0.25">
      <c r="A94" s="4">
        <v>87</v>
      </c>
      <c r="B94" s="6" t="s">
        <v>243</v>
      </c>
      <c r="C94" s="66" t="s">
        <v>375</v>
      </c>
      <c r="D94" s="70"/>
      <c r="E94" s="70"/>
      <c r="F94" s="70"/>
      <c r="G94" s="28"/>
      <c r="H94" s="28"/>
      <c r="I94" s="30"/>
      <c r="J94" s="30"/>
      <c r="K94" s="30"/>
      <c r="L94" s="30"/>
      <c r="M94" s="30"/>
      <c r="N94" s="30"/>
      <c r="O94" s="30"/>
      <c r="P94" s="30"/>
      <c r="Q94" s="30"/>
      <c r="S94" s="28" t="s">
        <v>555</v>
      </c>
      <c r="T94" s="30" t="s">
        <v>555</v>
      </c>
      <c r="U94" s="30"/>
      <c r="V94" s="30"/>
      <c r="W94" s="30"/>
      <c r="X94" s="30"/>
      <c r="Y94" s="30"/>
      <c r="Z94" s="30"/>
      <c r="AF94" s="28" t="s">
        <v>555</v>
      </c>
    </row>
    <row r="95" spans="1:32" x14ac:dyDescent="0.25">
      <c r="A95" s="4">
        <v>88</v>
      </c>
      <c r="B95" s="6" t="s">
        <v>376</v>
      </c>
      <c r="C95" s="66" t="s">
        <v>377</v>
      </c>
      <c r="D95" s="70" t="s">
        <v>555</v>
      </c>
      <c r="E95" s="70"/>
      <c r="F95" s="70"/>
      <c r="G95" s="28"/>
      <c r="H95" s="28"/>
      <c r="I95" s="30"/>
      <c r="J95" s="30"/>
      <c r="K95" s="30"/>
      <c r="L95" s="30"/>
      <c r="M95" s="30"/>
      <c r="N95" s="30"/>
      <c r="O95" s="30"/>
      <c r="P95" s="30"/>
      <c r="Q95" s="30"/>
      <c r="T95" s="30"/>
      <c r="U95" s="30"/>
      <c r="V95" s="30"/>
      <c r="W95" s="30"/>
      <c r="X95" s="30"/>
      <c r="Y95" s="30"/>
      <c r="Z95" s="30"/>
      <c r="AF95" s="28"/>
    </row>
    <row r="96" spans="1:32" x14ac:dyDescent="0.25">
      <c r="A96" s="4">
        <v>89</v>
      </c>
      <c r="B96" s="6" t="s">
        <v>245</v>
      </c>
      <c r="C96" s="66" t="s">
        <v>273</v>
      </c>
      <c r="D96" s="70" t="s">
        <v>555</v>
      </c>
      <c r="E96" s="70"/>
      <c r="F96" s="70"/>
      <c r="G96" s="28"/>
      <c r="H96" s="28"/>
      <c r="I96" s="30"/>
      <c r="J96" s="30"/>
      <c r="K96" s="30"/>
      <c r="L96" s="30"/>
      <c r="M96" s="30"/>
      <c r="N96" s="30"/>
      <c r="O96" s="30"/>
      <c r="P96" s="30"/>
      <c r="Q96" s="30"/>
      <c r="T96" s="30"/>
      <c r="U96" s="30"/>
      <c r="V96" s="30"/>
      <c r="W96" s="30"/>
      <c r="X96" s="30"/>
      <c r="Y96" s="30"/>
      <c r="Z96" s="30"/>
      <c r="AF96" s="28"/>
    </row>
    <row r="97" spans="1:32" x14ac:dyDescent="0.25">
      <c r="A97" s="4">
        <v>90</v>
      </c>
      <c r="B97" s="6" t="s">
        <v>247</v>
      </c>
      <c r="C97" s="66" t="s">
        <v>378</v>
      </c>
      <c r="D97" s="70"/>
      <c r="E97" s="70"/>
      <c r="F97" s="70"/>
      <c r="G97" s="28"/>
      <c r="H97" s="28"/>
      <c r="I97" s="30"/>
      <c r="J97" s="30"/>
      <c r="K97" s="30"/>
      <c r="L97" s="30"/>
      <c r="M97" s="30"/>
      <c r="N97" s="30"/>
      <c r="O97" s="30"/>
      <c r="P97" s="30" t="s">
        <v>555</v>
      </c>
      <c r="Q97" s="30"/>
      <c r="T97" s="30" t="s">
        <v>555</v>
      </c>
      <c r="U97" s="30"/>
      <c r="V97" s="30"/>
      <c r="W97" s="30"/>
      <c r="X97" s="30"/>
      <c r="Y97" s="30"/>
      <c r="Z97" s="30" t="s">
        <v>555</v>
      </c>
      <c r="AF97" s="28"/>
    </row>
    <row r="98" spans="1:32" x14ac:dyDescent="0.25">
      <c r="A98" s="4">
        <v>91</v>
      </c>
      <c r="B98" s="6" t="s">
        <v>249</v>
      </c>
      <c r="C98" s="66" t="s">
        <v>379</v>
      </c>
      <c r="D98" s="70"/>
      <c r="E98" s="70"/>
      <c r="F98" s="70"/>
      <c r="G98" s="28"/>
      <c r="H98" s="28"/>
      <c r="I98" s="30"/>
      <c r="J98" s="30"/>
      <c r="K98" s="30"/>
      <c r="L98" s="30"/>
      <c r="M98" s="30"/>
      <c r="N98" s="30"/>
      <c r="O98" s="30"/>
      <c r="P98" s="30"/>
      <c r="Q98" s="30"/>
      <c r="T98" s="30" t="s">
        <v>555</v>
      </c>
      <c r="U98" s="30"/>
      <c r="V98" s="30"/>
      <c r="W98" s="30" t="s">
        <v>555</v>
      </c>
      <c r="X98" s="30"/>
      <c r="Y98" s="30"/>
      <c r="Z98" s="30"/>
      <c r="AF98" s="28"/>
    </row>
    <row r="99" spans="1:32" x14ac:dyDescent="0.25">
      <c r="A99" s="4">
        <v>92</v>
      </c>
      <c r="B99" s="6" t="s">
        <v>380</v>
      </c>
      <c r="C99" s="67" t="s">
        <v>381</v>
      </c>
      <c r="D99" s="70"/>
      <c r="E99" s="70" t="s">
        <v>555</v>
      </c>
      <c r="F99" s="70"/>
      <c r="G99" s="28"/>
      <c r="H99" s="28"/>
      <c r="I99" s="30"/>
      <c r="J99" s="30"/>
      <c r="K99" s="30"/>
      <c r="L99" s="30"/>
      <c r="M99" s="30"/>
      <c r="N99" s="30"/>
      <c r="O99" s="30"/>
      <c r="P99" s="30"/>
      <c r="Q99" s="30"/>
      <c r="T99" s="30"/>
      <c r="U99" s="30"/>
      <c r="V99" s="30"/>
      <c r="W99" s="30"/>
      <c r="X99" s="30"/>
      <c r="Y99" s="30"/>
      <c r="Z99" s="30"/>
      <c r="AF99" s="28"/>
    </row>
    <row r="100" spans="1:32" x14ac:dyDescent="0.25">
      <c r="A100" s="4">
        <v>93</v>
      </c>
      <c r="B100" s="6" t="s">
        <v>251</v>
      </c>
      <c r="C100" s="66" t="s">
        <v>294</v>
      </c>
      <c r="D100" s="70" t="s">
        <v>555</v>
      </c>
      <c r="E100" s="70"/>
      <c r="F100" s="70"/>
      <c r="G100" s="28"/>
      <c r="H100" s="28"/>
      <c r="I100" s="30"/>
      <c r="J100" s="30"/>
      <c r="K100" s="30"/>
      <c r="L100" s="30"/>
      <c r="M100" s="30"/>
      <c r="N100" s="30"/>
      <c r="O100" s="30"/>
      <c r="P100" s="30"/>
      <c r="Q100" s="30"/>
      <c r="T100" s="30"/>
      <c r="U100" s="30"/>
      <c r="V100" s="30"/>
      <c r="W100" s="30"/>
      <c r="X100" s="30"/>
      <c r="Y100" s="30"/>
      <c r="Z100" s="30"/>
      <c r="AF100" s="28"/>
    </row>
    <row r="101" spans="1:32" x14ac:dyDescent="0.25">
      <c r="A101" s="4">
        <v>94</v>
      </c>
      <c r="B101" s="6" t="s">
        <v>253</v>
      </c>
      <c r="C101" s="66" t="s">
        <v>382</v>
      </c>
      <c r="D101" s="70" t="s">
        <v>555</v>
      </c>
      <c r="E101" s="70"/>
      <c r="F101" s="70"/>
      <c r="G101" s="28"/>
      <c r="H101" s="28"/>
      <c r="I101" s="30"/>
      <c r="J101" s="30"/>
      <c r="K101" s="30"/>
      <c r="L101" s="30"/>
      <c r="M101" s="30"/>
      <c r="N101" s="30"/>
      <c r="O101" s="30"/>
      <c r="P101" s="30"/>
      <c r="Q101" s="30"/>
      <c r="T101" s="30"/>
      <c r="U101" s="30"/>
      <c r="V101" s="30"/>
      <c r="W101" s="30"/>
      <c r="X101" s="30"/>
      <c r="Y101" s="30"/>
      <c r="Z101" s="30"/>
      <c r="AF101" s="28"/>
    </row>
    <row r="102" spans="1:32" x14ac:dyDescent="0.25">
      <c r="A102" s="4">
        <v>95</v>
      </c>
      <c r="B102" s="6" t="s">
        <v>254</v>
      </c>
      <c r="C102" s="66" t="s">
        <v>294</v>
      </c>
      <c r="D102" s="70" t="s">
        <v>555</v>
      </c>
      <c r="E102" s="70"/>
      <c r="F102" s="70"/>
      <c r="G102" s="28"/>
      <c r="H102" s="28"/>
      <c r="I102" s="30"/>
      <c r="J102" s="30"/>
      <c r="K102" s="30"/>
      <c r="L102" s="30"/>
      <c r="M102" s="30"/>
      <c r="N102" s="30"/>
      <c r="O102" s="30"/>
      <c r="P102" s="30"/>
      <c r="Q102" s="30"/>
      <c r="T102" s="30"/>
      <c r="U102" s="30"/>
      <c r="V102" s="30"/>
      <c r="W102" s="30"/>
      <c r="X102" s="30"/>
      <c r="Y102" s="30"/>
      <c r="Z102" s="30"/>
      <c r="AF102" s="28"/>
    </row>
    <row r="103" spans="1:32" x14ac:dyDescent="0.25">
      <c r="A103" s="4">
        <v>96</v>
      </c>
      <c r="B103" s="6" t="s">
        <v>383</v>
      </c>
      <c r="C103" s="66" t="s">
        <v>384</v>
      </c>
      <c r="D103" s="70"/>
      <c r="E103" s="70"/>
      <c r="F103" s="70"/>
      <c r="G103" s="28"/>
      <c r="H103" s="28"/>
      <c r="I103" s="30"/>
      <c r="J103" s="30"/>
      <c r="K103" s="30"/>
      <c r="L103" s="30"/>
      <c r="M103" s="30"/>
      <c r="N103" s="30"/>
      <c r="O103" s="30"/>
      <c r="P103" s="30"/>
      <c r="Q103" s="30"/>
      <c r="T103" s="30"/>
      <c r="U103" s="30"/>
      <c r="V103" s="30"/>
      <c r="W103" s="30"/>
      <c r="X103" s="30"/>
      <c r="Y103" s="30"/>
      <c r="Z103" s="30"/>
      <c r="AF103" s="28" t="s">
        <v>555</v>
      </c>
    </row>
    <row r="104" spans="1:32" x14ac:dyDescent="0.25">
      <c r="A104" s="4">
        <v>97</v>
      </c>
      <c r="B104" s="6" t="s">
        <v>256</v>
      </c>
      <c r="C104" s="66" t="s">
        <v>385</v>
      </c>
      <c r="D104" s="70"/>
      <c r="E104" s="70"/>
      <c r="F104" s="70"/>
      <c r="G104" s="28"/>
      <c r="H104" s="28"/>
      <c r="I104" s="30"/>
      <c r="J104" s="30"/>
      <c r="K104" s="30"/>
      <c r="L104" s="30"/>
      <c r="M104" s="30"/>
      <c r="N104" s="30"/>
      <c r="O104" s="30"/>
      <c r="P104" s="30" t="s">
        <v>555</v>
      </c>
      <c r="Q104" s="30"/>
      <c r="T104" s="30" t="s">
        <v>555</v>
      </c>
      <c r="U104" s="30"/>
      <c r="V104" s="30"/>
      <c r="W104" s="30"/>
      <c r="X104" s="30"/>
      <c r="Y104" s="30"/>
      <c r="Z104" s="30"/>
      <c r="AF104" s="28"/>
    </row>
    <row r="105" spans="1:32" x14ac:dyDescent="0.25">
      <c r="A105" s="4">
        <v>98</v>
      </c>
      <c r="B105" s="6" t="s">
        <v>258</v>
      </c>
      <c r="C105" s="66" t="s">
        <v>386</v>
      </c>
      <c r="D105" s="70"/>
      <c r="E105" s="70"/>
      <c r="F105" s="70"/>
      <c r="G105" s="28"/>
      <c r="H105" s="28"/>
      <c r="I105" s="30"/>
      <c r="J105" s="30" t="s">
        <v>555</v>
      </c>
      <c r="K105" s="30"/>
      <c r="L105" s="30"/>
      <c r="M105" s="30"/>
      <c r="N105" s="30"/>
      <c r="O105" s="30"/>
      <c r="P105" s="30"/>
      <c r="Q105" s="30"/>
      <c r="T105" s="30"/>
      <c r="U105" s="30"/>
      <c r="V105" s="30"/>
      <c r="W105" s="30"/>
      <c r="X105" s="30"/>
      <c r="Y105" s="30"/>
      <c r="Z105" s="30"/>
      <c r="AF105" s="28"/>
    </row>
    <row r="106" spans="1:32" x14ac:dyDescent="0.25">
      <c r="A106" s="4">
        <v>99</v>
      </c>
      <c r="B106" s="6" t="s">
        <v>260</v>
      </c>
      <c r="C106" s="66" t="s">
        <v>387</v>
      </c>
      <c r="D106" s="70"/>
      <c r="E106" s="70"/>
      <c r="F106" s="70"/>
      <c r="G106" s="28"/>
      <c r="H106" s="28"/>
      <c r="I106" s="30"/>
      <c r="J106" s="30"/>
      <c r="K106" s="30"/>
      <c r="L106" s="30"/>
      <c r="M106" s="30"/>
      <c r="N106" s="30"/>
      <c r="O106" s="30"/>
      <c r="P106" s="30"/>
      <c r="Q106" s="30"/>
      <c r="S106" s="28" t="s">
        <v>555</v>
      </c>
      <c r="T106" s="30"/>
      <c r="U106" s="30"/>
      <c r="V106" s="30"/>
      <c r="W106" s="30"/>
      <c r="X106" s="30"/>
      <c r="Y106" s="30"/>
      <c r="Z106" s="30"/>
      <c r="AF106" s="28"/>
    </row>
    <row r="107" spans="1:32" x14ac:dyDescent="0.25">
      <c r="A107" s="4">
        <v>100</v>
      </c>
      <c r="B107" s="6" t="s">
        <v>388</v>
      </c>
      <c r="C107" s="68" t="s">
        <v>389</v>
      </c>
      <c r="D107" s="70"/>
      <c r="E107" s="70"/>
      <c r="F107" s="70"/>
      <c r="G107" s="28"/>
      <c r="H107" s="28"/>
      <c r="I107" s="30"/>
      <c r="J107" s="30"/>
      <c r="K107" s="30"/>
      <c r="L107" s="30"/>
      <c r="M107" s="30"/>
      <c r="N107" s="30"/>
      <c r="O107" s="30"/>
      <c r="P107" s="30"/>
      <c r="Q107" s="30"/>
      <c r="S107" s="28" t="s">
        <v>555</v>
      </c>
      <c r="T107" s="30"/>
      <c r="U107" s="30"/>
      <c r="V107" s="30"/>
      <c r="W107" s="30"/>
      <c r="X107" s="30"/>
      <c r="Y107" s="30"/>
      <c r="Z107" s="30"/>
      <c r="AE107" s="28" t="s">
        <v>555</v>
      </c>
      <c r="AF107" s="28"/>
    </row>
    <row r="108" spans="1:32" x14ac:dyDescent="0.25">
      <c r="A108" s="4">
        <v>101</v>
      </c>
      <c r="B108" s="6" t="s">
        <v>262</v>
      </c>
      <c r="C108" s="66" t="s">
        <v>390</v>
      </c>
      <c r="D108" s="70" t="s">
        <v>555</v>
      </c>
      <c r="E108" s="70"/>
      <c r="F108" s="70"/>
      <c r="G108" s="28"/>
      <c r="H108" s="28"/>
      <c r="I108" s="30"/>
      <c r="J108" s="30"/>
      <c r="K108" s="30"/>
      <c r="L108" s="30"/>
      <c r="M108" s="30"/>
      <c r="N108" s="30"/>
      <c r="O108" s="30"/>
      <c r="P108" s="30"/>
      <c r="Q108" s="30"/>
      <c r="T108" s="30"/>
      <c r="U108" s="30"/>
      <c r="V108" s="30"/>
      <c r="W108" s="30"/>
      <c r="X108" s="30"/>
      <c r="Y108" s="30"/>
      <c r="Z108" s="30"/>
      <c r="AF108" s="28"/>
    </row>
    <row r="109" spans="1:32" x14ac:dyDescent="0.25">
      <c r="A109" s="4">
        <v>102</v>
      </c>
      <c r="B109" s="6" t="s">
        <v>264</v>
      </c>
      <c r="C109" s="66" t="s">
        <v>391</v>
      </c>
      <c r="D109" s="70"/>
      <c r="E109" s="70"/>
      <c r="F109" s="70"/>
      <c r="G109" s="28"/>
      <c r="H109" s="28"/>
      <c r="I109" s="30"/>
      <c r="J109" s="30"/>
      <c r="K109" s="30"/>
      <c r="L109" s="30"/>
      <c r="M109" s="30"/>
      <c r="N109" s="30"/>
      <c r="O109" s="30"/>
      <c r="P109" s="30" t="s">
        <v>555</v>
      </c>
      <c r="Q109" s="30"/>
      <c r="T109" s="30" t="s">
        <v>555</v>
      </c>
      <c r="U109" s="30" t="s">
        <v>555</v>
      </c>
      <c r="V109" s="30"/>
      <c r="W109" s="30"/>
      <c r="X109" s="30"/>
      <c r="Y109" s="30"/>
      <c r="Z109" s="30"/>
      <c r="AF109" s="28"/>
    </row>
    <row r="110" spans="1:32" x14ac:dyDescent="0.25">
      <c r="A110" s="4">
        <v>103</v>
      </c>
      <c r="B110" s="6" t="s">
        <v>266</v>
      </c>
      <c r="C110" s="66" t="s">
        <v>392</v>
      </c>
      <c r="D110" s="70"/>
      <c r="E110" s="70"/>
      <c r="F110" s="70"/>
      <c r="G110" s="28"/>
      <c r="H110" s="28"/>
      <c r="I110" s="30"/>
      <c r="J110" s="30"/>
      <c r="K110" s="30"/>
      <c r="L110" s="30"/>
      <c r="M110" s="30"/>
      <c r="N110" s="30"/>
      <c r="O110" s="30"/>
      <c r="P110" s="30"/>
      <c r="Q110" s="30"/>
      <c r="T110" s="30" t="s">
        <v>555</v>
      </c>
      <c r="U110" s="30" t="s">
        <v>555</v>
      </c>
      <c r="V110" s="30"/>
      <c r="W110" s="30"/>
      <c r="X110" s="30"/>
      <c r="Y110" s="30"/>
      <c r="Z110" s="30" t="s">
        <v>555</v>
      </c>
      <c r="AF110" s="28"/>
    </row>
    <row r="111" spans="1:32" x14ac:dyDescent="0.25">
      <c r="A111" s="4">
        <v>104</v>
      </c>
      <c r="B111" s="6" t="s">
        <v>268</v>
      </c>
      <c r="C111" s="66" t="s">
        <v>393</v>
      </c>
      <c r="D111" s="70"/>
      <c r="E111" s="70"/>
      <c r="F111" s="70"/>
      <c r="G111" s="28"/>
      <c r="H111" s="28"/>
      <c r="I111" s="30"/>
      <c r="J111" s="30"/>
      <c r="K111" s="30"/>
      <c r="L111" s="30"/>
      <c r="M111" s="30"/>
      <c r="N111" s="30"/>
      <c r="O111" s="30"/>
      <c r="P111" s="30"/>
      <c r="Q111" s="30"/>
      <c r="T111" s="30"/>
      <c r="U111" s="30"/>
      <c r="V111" s="30"/>
      <c r="W111" s="30"/>
      <c r="X111" s="30"/>
      <c r="Y111" s="30" t="s">
        <v>555</v>
      </c>
      <c r="Z111" s="30" t="s">
        <v>555</v>
      </c>
      <c r="AF111" s="28"/>
    </row>
    <row r="112" spans="1:32" x14ac:dyDescent="0.25">
      <c r="A112" s="4">
        <v>105</v>
      </c>
      <c r="B112" s="6" t="s">
        <v>270</v>
      </c>
      <c r="C112" s="66" t="s">
        <v>394</v>
      </c>
      <c r="D112" s="70"/>
      <c r="E112" s="70"/>
      <c r="F112" s="70"/>
      <c r="G112" s="28"/>
      <c r="H112" s="28"/>
      <c r="I112" s="30"/>
      <c r="J112" s="30"/>
      <c r="K112" s="30"/>
      <c r="L112" s="30"/>
      <c r="M112" s="30"/>
      <c r="N112" s="30"/>
      <c r="O112" s="30"/>
      <c r="P112" s="30"/>
      <c r="Q112" s="30"/>
      <c r="R112" s="28" t="s">
        <v>555</v>
      </c>
      <c r="T112" s="30" t="s">
        <v>555</v>
      </c>
      <c r="U112" s="30" t="s">
        <v>555</v>
      </c>
      <c r="V112" s="30" t="s">
        <v>555</v>
      </c>
      <c r="W112" s="30"/>
      <c r="X112" s="30"/>
      <c r="Y112" s="30"/>
      <c r="Z112" s="30"/>
      <c r="AF112" s="28"/>
    </row>
    <row r="113" spans="4:32" x14ac:dyDescent="0.25">
      <c r="D113" s="30"/>
      <c r="E113" s="30"/>
      <c r="F113" s="30"/>
      <c r="G113" s="28"/>
      <c r="H113" s="28"/>
      <c r="I113" s="30"/>
      <c r="J113" s="30"/>
      <c r="K113" s="30"/>
      <c r="L113" s="30"/>
      <c r="M113" s="30"/>
      <c r="N113" s="30"/>
      <c r="O113" s="30"/>
      <c r="P113" s="30"/>
      <c r="Q113" s="30"/>
      <c r="T113" s="30"/>
      <c r="U113" s="30"/>
      <c r="V113" s="30"/>
      <c r="W113" s="30"/>
      <c r="X113" s="30"/>
      <c r="Y113" s="30"/>
      <c r="Z113" s="30"/>
      <c r="AF113" s="28"/>
    </row>
    <row r="114" spans="4:32" x14ac:dyDescent="0.25">
      <c r="D114" s="30"/>
      <c r="E114" s="30"/>
      <c r="F114" s="30"/>
      <c r="G114" s="28"/>
      <c r="H114" s="28"/>
      <c r="I114" s="30"/>
      <c r="J114" s="30"/>
      <c r="K114" s="30"/>
      <c r="L114" s="30"/>
      <c r="M114" s="30"/>
      <c r="N114" s="30"/>
      <c r="O114" s="30"/>
      <c r="P114" s="30"/>
      <c r="Q114" s="30"/>
      <c r="T114" s="30"/>
      <c r="U114" s="30"/>
      <c r="V114" s="30"/>
      <c r="W114" s="30"/>
      <c r="X114" s="30"/>
      <c r="Y114" s="30"/>
      <c r="Z114" s="30"/>
      <c r="AF114" s="28"/>
    </row>
    <row r="115" spans="4:32" x14ac:dyDescent="0.25">
      <c r="D115" s="30"/>
      <c r="E115" s="30"/>
      <c r="F115" s="30"/>
      <c r="G115" s="28"/>
      <c r="H115" s="28"/>
      <c r="I115" s="30"/>
      <c r="J115" s="30"/>
      <c r="K115" s="30"/>
      <c r="L115" s="30"/>
      <c r="M115" s="30"/>
      <c r="N115" s="30"/>
      <c r="O115" s="30"/>
      <c r="P115" s="30"/>
      <c r="Q115" s="30"/>
      <c r="T115" s="30"/>
      <c r="U115" s="30"/>
      <c r="V115" s="30"/>
      <c r="W115" s="30"/>
      <c r="X115" s="30"/>
      <c r="Y115" s="30"/>
      <c r="Z115" s="30"/>
      <c r="AF115" s="28"/>
    </row>
    <row r="116" spans="4:32" x14ac:dyDescent="0.25">
      <c r="D116" s="30"/>
      <c r="E116" s="30"/>
      <c r="F116" s="30"/>
      <c r="G116" s="28"/>
      <c r="H116" s="28"/>
      <c r="I116" s="30"/>
      <c r="J116" s="30"/>
      <c r="K116" s="30"/>
      <c r="L116" s="30"/>
      <c r="M116" s="30"/>
      <c r="N116" s="30"/>
      <c r="O116" s="30"/>
      <c r="P116" s="30"/>
      <c r="Q116" s="30"/>
      <c r="T116" s="30"/>
      <c r="U116" s="30"/>
      <c r="V116" s="30"/>
      <c r="W116" s="30"/>
      <c r="X116" s="30"/>
      <c r="Y116" s="30"/>
      <c r="Z116" s="30"/>
      <c r="AF116" s="28"/>
    </row>
    <row r="117" spans="4:32" x14ac:dyDescent="0.25">
      <c r="D117" s="30"/>
      <c r="E117" s="30"/>
      <c r="F117" s="30"/>
      <c r="G117" s="28"/>
      <c r="H117" s="28"/>
      <c r="I117" s="30"/>
      <c r="J117" s="30"/>
      <c r="K117" s="30"/>
      <c r="L117" s="30"/>
      <c r="M117" s="30"/>
      <c r="N117" s="30"/>
      <c r="O117" s="30"/>
      <c r="P117" s="30"/>
      <c r="Q117" s="30"/>
      <c r="T117" s="30"/>
      <c r="U117" s="30"/>
      <c r="V117" s="30"/>
      <c r="W117" s="30"/>
      <c r="X117" s="30"/>
      <c r="Y117" s="30"/>
      <c r="Z117" s="30"/>
      <c r="AF117" s="28"/>
    </row>
    <row r="118" spans="4:32" x14ac:dyDescent="0.25">
      <c r="D118" s="30"/>
      <c r="E118" s="30"/>
      <c r="F118" s="30"/>
      <c r="G118" s="28"/>
      <c r="H118" s="28"/>
      <c r="I118" s="30"/>
      <c r="J118" s="30"/>
      <c r="K118" s="30"/>
      <c r="L118" s="30"/>
      <c r="M118" s="30"/>
      <c r="N118" s="30"/>
      <c r="O118" s="30"/>
      <c r="P118" s="30"/>
      <c r="Q118" s="30"/>
      <c r="T118" s="30"/>
      <c r="U118" s="30"/>
      <c r="V118" s="30"/>
      <c r="W118" s="30"/>
      <c r="X118" s="30"/>
      <c r="Y118" s="30"/>
      <c r="Z118" s="30"/>
      <c r="AF118" s="28"/>
    </row>
    <row r="119" spans="4:32" x14ac:dyDescent="0.25">
      <c r="D119" s="30"/>
      <c r="E119" s="30"/>
      <c r="F119" s="30"/>
      <c r="G119" s="28"/>
      <c r="H119" s="28"/>
      <c r="I119" s="30"/>
      <c r="J119" s="30"/>
      <c r="K119" s="30"/>
      <c r="L119" s="30"/>
      <c r="M119" s="30"/>
      <c r="N119" s="30"/>
      <c r="O119" s="30"/>
      <c r="P119" s="30"/>
      <c r="Q119" s="30"/>
      <c r="T119" s="30"/>
      <c r="U119" s="30"/>
      <c r="V119" s="30"/>
      <c r="W119" s="30"/>
      <c r="X119" s="30"/>
      <c r="Y119" s="30"/>
      <c r="Z119" s="30"/>
      <c r="AF119" s="28"/>
    </row>
    <row r="120" spans="4:32" x14ac:dyDescent="0.25">
      <c r="D120" s="30"/>
      <c r="E120" s="30"/>
      <c r="F120" s="30"/>
      <c r="G120" s="28"/>
      <c r="H120" s="28"/>
      <c r="I120" s="30"/>
      <c r="J120" s="30"/>
      <c r="K120" s="30"/>
      <c r="L120" s="30"/>
      <c r="M120" s="30"/>
      <c r="N120" s="30"/>
      <c r="O120" s="30"/>
      <c r="P120" s="30"/>
      <c r="Q120" s="30"/>
      <c r="T120" s="30"/>
      <c r="U120" s="30"/>
      <c r="V120" s="30"/>
      <c r="W120" s="30"/>
      <c r="X120" s="30"/>
      <c r="Y120" s="30"/>
      <c r="Z120" s="30"/>
      <c r="AF120" s="28"/>
    </row>
  </sheetData>
  <pageMargins left="0.75" right="0.75" top="1" bottom="1" header="0.5" footer="0.5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A7B1B-0A10-4BED-918F-CFEDFD843A91}">
  <dimension ref="A1:F30"/>
  <sheetViews>
    <sheetView workbookViewId="0"/>
  </sheetViews>
  <sheetFormatPr defaultRowHeight="15" x14ac:dyDescent="0.25"/>
  <cols>
    <col min="1" max="1" width="32" bestFit="1" customWidth="1"/>
    <col min="5" max="5" width="32" bestFit="1" customWidth="1"/>
  </cols>
  <sheetData>
    <row r="1" spans="1:6" x14ac:dyDescent="0.25">
      <c r="A1" s="22" t="s">
        <v>604</v>
      </c>
      <c r="B1" s="45" t="s">
        <v>603</v>
      </c>
      <c r="E1" s="22" t="s">
        <v>605</v>
      </c>
    </row>
    <row r="2" spans="1:6" x14ac:dyDescent="0.25">
      <c r="A2" s="38" t="str">
        <f>'11_Like'!$P7</f>
        <v>Safer</v>
      </c>
      <c r="B2" s="39">
        <f>'11_Like'!$P6</f>
        <v>0.17142857142857143</v>
      </c>
      <c r="E2" t="s">
        <v>574</v>
      </c>
      <c r="F2" s="33">
        <f>$B$6</f>
        <v>0.2</v>
      </c>
    </row>
    <row r="3" spans="1:6" x14ac:dyDescent="0.25">
      <c r="A3" s="38" t="str">
        <f>'11_Like'!$Q7</f>
        <v>Less Car Traffic</v>
      </c>
      <c r="B3" s="39">
        <f>'11_Like'!$Q6</f>
        <v>0.10476190476190476</v>
      </c>
      <c r="E3" t="s">
        <v>579</v>
      </c>
      <c r="F3" s="33">
        <f>$B$2</f>
        <v>0.17142857142857143</v>
      </c>
    </row>
    <row r="4" spans="1:6" x14ac:dyDescent="0.25">
      <c r="A4" s="38" t="str">
        <f>'11_Like'!$R7</f>
        <v>Less Speeding</v>
      </c>
      <c r="B4" s="39">
        <f>'11_Like'!$R6</f>
        <v>5.7142857142857141E-2</v>
      </c>
      <c r="E4" t="s">
        <v>580</v>
      </c>
      <c r="F4" s="33">
        <f>$B$7</f>
        <v>0.12380952380952381</v>
      </c>
    </row>
    <row r="5" spans="1:6" x14ac:dyDescent="0.25">
      <c r="A5" s="38" t="str">
        <f>'11_Like'!$S7</f>
        <v>Prioritizes People</v>
      </c>
      <c r="B5" s="39">
        <f>'11_Like'!$S6</f>
        <v>9.5238095238095233E-2</v>
      </c>
      <c r="E5" t="s">
        <v>577</v>
      </c>
      <c r="F5" s="33">
        <f>$B$3</f>
        <v>0.10476190476190476</v>
      </c>
    </row>
    <row r="6" spans="1:6" x14ac:dyDescent="0.25">
      <c r="A6" s="38" t="str">
        <f>'11_Like'!$T7</f>
        <v>Good for Walking</v>
      </c>
      <c r="B6" s="39">
        <f>'11_Like'!$T6</f>
        <v>0.2</v>
      </c>
      <c r="E6" t="s">
        <v>576</v>
      </c>
      <c r="F6" s="33">
        <f>$B$12</f>
        <v>0.10476190476190476</v>
      </c>
    </row>
    <row r="7" spans="1:6" x14ac:dyDescent="0.25">
      <c r="A7" s="38" t="str">
        <f>'11_Like'!$U7</f>
        <v>Good for Biking</v>
      </c>
      <c r="B7" s="39">
        <f>'11_Like'!$U6</f>
        <v>0.12380952380952381</v>
      </c>
      <c r="E7" t="s">
        <v>581</v>
      </c>
      <c r="F7" s="33">
        <f>$B$5</f>
        <v>9.5238095238095233E-2</v>
      </c>
    </row>
    <row r="8" spans="1:6" x14ac:dyDescent="0.25">
      <c r="A8" s="38" t="str">
        <f>'11_Like'!$V7</f>
        <v>Good for Community</v>
      </c>
      <c r="B8" s="39">
        <f>'11_Like'!$V6</f>
        <v>4.7619047619047616E-2</v>
      </c>
      <c r="E8" t="s">
        <v>598</v>
      </c>
      <c r="F8" s="33">
        <f>$B$9</f>
        <v>6.6666666666666666E-2</v>
      </c>
    </row>
    <row r="9" spans="1:6" x14ac:dyDescent="0.25">
      <c r="A9" s="38" t="str">
        <f>'11_Like'!$W7</f>
        <v>Good for Families/
Children</v>
      </c>
      <c r="B9" s="39">
        <f>'11_Like'!$W6</f>
        <v>6.6666666666666666E-2</v>
      </c>
      <c r="E9" s="42" t="s">
        <v>578</v>
      </c>
      <c r="F9" s="43">
        <f>$B$4</f>
        <v>5.7142857142857141E-2</v>
      </c>
    </row>
    <row r="10" spans="1:6" x14ac:dyDescent="0.25">
      <c r="A10" s="38" t="str">
        <f>'11_Like'!$X7</f>
        <v>Good for Dog Walking</v>
      </c>
      <c r="B10" s="39">
        <f>'11_Like'!$X6</f>
        <v>9.5238095238095247E-3</v>
      </c>
      <c r="E10" s="42"/>
      <c r="F10" s="43"/>
    </row>
    <row r="11" spans="1:6" x14ac:dyDescent="0.25">
      <c r="A11" s="38" t="str">
        <f>'11_Like'!$Y7</f>
        <v>Good for Health / Fitness</v>
      </c>
      <c r="B11" s="39">
        <f>'11_Like'!$Y6</f>
        <v>4.7619047619047616E-2</v>
      </c>
      <c r="F11" s="33"/>
    </row>
    <row r="12" spans="1:6" x14ac:dyDescent="0.25">
      <c r="A12" s="38" t="str">
        <f>'11_Like'!$Z7</f>
        <v>Helps Physical Distancing</v>
      </c>
      <c r="B12" s="39">
        <f>'11_Like'!$Z6</f>
        <v>0.10476190476190476</v>
      </c>
      <c r="F12" s="33"/>
    </row>
    <row r="13" spans="1:6" x14ac:dyDescent="0.25">
      <c r="A13" s="38" t="str">
        <f>'11_Like'!$AA7</f>
        <v>Inexpensive</v>
      </c>
      <c r="B13" s="39">
        <f>'11_Like'!$AA6</f>
        <v>9.5238095238095247E-3</v>
      </c>
      <c r="F13" s="33"/>
    </row>
    <row r="14" spans="1:6" x14ac:dyDescent="0.25">
      <c r="A14" s="38" t="str">
        <f>'11_Like'!$AB7</f>
        <v>Well Used</v>
      </c>
      <c r="B14" s="39">
        <f>'11_Like'!$AB6</f>
        <v>9.5238095238095247E-3</v>
      </c>
      <c r="F14" s="33"/>
    </row>
    <row r="15" spans="1:6" x14ac:dyDescent="0.25">
      <c r="A15" s="38" t="str">
        <f>'11_Like'!$AC7</f>
        <v>Apply to All Neighborhood Streets</v>
      </c>
      <c r="B15" s="39">
        <f>'11_Like'!$AC6</f>
        <v>2.8571428571428571E-2</v>
      </c>
      <c r="F15" s="33"/>
    </row>
    <row r="16" spans="1:6" x14ac:dyDescent="0.25">
      <c r="A16" s="38" t="str">
        <f>'11_Like'!$AD7</f>
        <v>Everything</v>
      </c>
      <c r="B16" s="39">
        <f>'11_Like'!$AD6</f>
        <v>9.5238095238095247E-3</v>
      </c>
      <c r="F16" s="33"/>
    </row>
    <row r="17" spans="1:6" x14ac:dyDescent="0.25">
      <c r="A17" s="38" t="str">
        <f>'11_Like'!$AE7</f>
        <v>Make Permanent</v>
      </c>
      <c r="B17" s="39">
        <f>'11_Like'!$AE6</f>
        <v>1.9047619047619049E-2</v>
      </c>
      <c r="F17" s="33"/>
    </row>
    <row r="18" spans="1:6" x14ac:dyDescent="0.25">
      <c r="A18" s="38" t="str">
        <f>'11_Like'!$AF7</f>
        <v>The Concept / Intent</v>
      </c>
      <c r="B18" s="39">
        <f>'11_Like'!$AF6</f>
        <v>4.7619047619047616E-2</v>
      </c>
      <c r="F18" s="33"/>
    </row>
    <row r="19" spans="1:6" x14ac:dyDescent="0.25">
      <c r="A19" s="34" t="str">
        <f>'11_Like'!$D7</f>
        <v>Nothing</v>
      </c>
      <c r="B19" s="35">
        <f>'11_Like'!$D6</f>
        <v>0.20952380952380953</v>
      </c>
    </row>
    <row r="20" spans="1:6" x14ac:dyDescent="0.25">
      <c r="A20" s="34" t="str">
        <f>'11_Like'!$E7</f>
        <v>Dislike (General)</v>
      </c>
      <c r="B20" s="35">
        <f>'11_Like'!$E6</f>
        <v>6.6666666666666666E-2</v>
      </c>
    </row>
    <row r="21" spans="1:6" x14ac:dyDescent="0.25">
      <c r="A21" s="34" t="str">
        <f>'11_Like'!$F7</f>
        <v>Unncesary</v>
      </c>
      <c r="B21" s="35">
        <f>'11_Like'!$F6</f>
        <v>5.7142857142857141E-2</v>
      </c>
    </row>
    <row r="22" spans="1:6" x14ac:dyDescent="0.25">
      <c r="A22" s="34" t="str">
        <f>'11_Like'!$J7</f>
        <v>Waste of Money</v>
      </c>
      <c r="B22" s="35">
        <f>'11_Like'!$J6</f>
        <v>3.8095238095238099E-2</v>
      </c>
    </row>
    <row r="23" spans="1:6" x14ac:dyDescent="0.25">
      <c r="A23" s="34" t="str">
        <f>'11_Like'!$I7</f>
        <v>Annoying</v>
      </c>
      <c r="B23" s="35">
        <f>'11_Like'!$I6</f>
        <v>3.8095238095238099E-2</v>
      </c>
    </row>
    <row r="24" spans="1:6" x14ac:dyDescent="0.25">
      <c r="A24" s="34" t="str">
        <f>'11_Like'!$L7</f>
        <v>Wrong Street</v>
      </c>
      <c r="B24" s="35">
        <f>'11_Like'!$L6</f>
        <v>2.8571428571428571E-2</v>
      </c>
    </row>
    <row r="25" spans="1:6" x14ac:dyDescent="0.25">
      <c r="A25" s="34" t="str">
        <f>'11_Like'!$G7</f>
        <v>Unsafe</v>
      </c>
      <c r="B25" s="35">
        <f>'11_Like'!$G6</f>
        <v>9.5238095238095247E-3</v>
      </c>
    </row>
    <row r="26" spans="1:6" x14ac:dyDescent="0.25">
      <c r="A26" s="34" t="str">
        <f>'11_Like'!$H7</f>
        <v>Spillover Traffic Impacts</v>
      </c>
      <c r="B26" s="35">
        <f>'11_Like'!$H6</f>
        <v>9.5238095238095247E-3</v>
      </c>
    </row>
    <row r="27" spans="1:6" x14ac:dyDescent="0.25">
      <c r="A27" s="34" t="str">
        <f>'11_Like'!$K7</f>
        <v>Crowding</v>
      </c>
      <c r="B27" s="35">
        <f>'11_Like'!$K6</f>
        <v>9.5238095238095247E-3</v>
      </c>
    </row>
    <row r="28" spans="1:6" x14ac:dyDescent="0.25">
      <c r="A28" s="36" t="str">
        <f>'11_Like'!$M7</f>
        <v>No Prior Engagement</v>
      </c>
      <c r="B28" s="37">
        <f>'11_Like'!$M6</f>
        <v>4.7619047619047616E-2</v>
      </c>
    </row>
    <row r="29" spans="1:6" x14ac:dyDescent="0.25">
      <c r="A29" s="36" t="str">
        <f>'11_Like'!$N7</f>
        <v>Focus on Denser Areas</v>
      </c>
      <c r="B29" s="37">
        <f>'11_Like'!$N6</f>
        <v>1.9047619047619049E-2</v>
      </c>
    </row>
    <row r="30" spans="1:6" x14ac:dyDescent="0.25">
      <c r="A30" s="36" t="str">
        <f>'11_Like'!$O7</f>
        <v>Connect to Services</v>
      </c>
      <c r="B30" s="37">
        <f>'11_Like'!$O6</f>
        <v>9.5238095238095247E-3</v>
      </c>
    </row>
  </sheetData>
  <sortState xmlns:xlrd2="http://schemas.microsoft.com/office/spreadsheetml/2017/richdata2" ref="E2:F18">
    <sortCondition descending="1" ref="F2:F18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C120"/>
  <sheetViews>
    <sheetView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8" sqref="D8"/>
    </sheetView>
  </sheetViews>
  <sheetFormatPr defaultRowHeight="15" x14ac:dyDescent="0.25"/>
  <cols>
    <col min="1" max="1" width="12" customWidth="1"/>
    <col min="2" max="2" width="13" customWidth="1"/>
    <col min="3" max="3" width="97.140625" bestFit="1" customWidth="1"/>
    <col min="4" max="17" width="9.140625" style="13"/>
    <col min="18" max="18" width="11.7109375" style="13" customWidth="1"/>
    <col min="19" max="29" width="9.140625" style="13"/>
  </cols>
  <sheetData>
    <row r="1" spans="1:29" ht="18" x14ac:dyDescent="0.25">
      <c r="A1" s="1" t="s">
        <v>0</v>
      </c>
    </row>
    <row r="2" spans="1:29" ht="15.75" x14ac:dyDescent="0.25">
      <c r="A2" s="2" t="s">
        <v>395</v>
      </c>
    </row>
    <row r="3" spans="1:29" x14ac:dyDescent="0.25">
      <c r="A3" s="7" t="s">
        <v>8</v>
      </c>
      <c r="B3" s="7">
        <v>113</v>
      </c>
    </row>
    <row r="4" spans="1:29" x14ac:dyDescent="0.25">
      <c r="A4" s="7" t="s">
        <v>9</v>
      </c>
      <c r="B4" s="7">
        <v>39</v>
      </c>
    </row>
    <row r="5" spans="1:29" x14ac:dyDescent="0.25">
      <c r="C5" s="29" t="s">
        <v>602</v>
      </c>
      <c r="D5" s="30">
        <f>COUNTA(D8:D120)</f>
        <v>12</v>
      </c>
      <c r="E5" s="30">
        <f>COUNTA(E8:E120)</f>
        <v>18</v>
      </c>
      <c r="F5" s="30">
        <f>COUNTA(F8:F120)</f>
        <v>15</v>
      </c>
      <c r="G5" s="30">
        <f>COUNTA(G8:G120)</f>
        <v>5</v>
      </c>
      <c r="H5" s="30">
        <f>COUNTA(H8:H120)</f>
        <v>2</v>
      </c>
      <c r="I5" s="30">
        <f>COUNTA(I8:I120)</f>
        <v>7</v>
      </c>
      <c r="J5" s="30">
        <f>COUNTA(J8:J120)</f>
        <v>2</v>
      </c>
      <c r="K5" s="30">
        <f>COUNTA(K8:K120)</f>
        <v>7</v>
      </c>
      <c r="L5" s="30">
        <f>COUNTA(L8:L120)</f>
        <v>5</v>
      </c>
      <c r="M5" s="30">
        <f>COUNTA(M8:M120)</f>
        <v>2</v>
      </c>
      <c r="N5" s="30">
        <f>COUNTA(N8:N120)</f>
        <v>4</v>
      </c>
      <c r="O5" s="30">
        <f>COUNTA(O8:O120)</f>
        <v>1</v>
      </c>
      <c r="P5" s="30">
        <f>COUNTA(P8:P120)</f>
        <v>6</v>
      </c>
      <c r="Q5" s="30">
        <f>COUNTA(Q8:Q120)</f>
        <v>1</v>
      </c>
      <c r="R5" s="30">
        <f>COUNTA(R8:R120)</f>
        <v>1</v>
      </c>
      <c r="S5" s="30">
        <f>COUNTA(S8:S120)</f>
        <v>3</v>
      </c>
      <c r="T5" s="30">
        <f>COUNTA(T8:T120)</f>
        <v>10</v>
      </c>
      <c r="U5" s="30">
        <f>COUNTA(U8:U120)</f>
        <v>3</v>
      </c>
      <c r="V5" s="30">
        <f>COUNTA(V8:V120)</f>
        <v>4</v>
      </c>
      <c r="W5" s="30">
        <f>COUNTA(W8:W120)</f>
        <v>14</v>
      </c>
      <c r="X5" s="30">
        <f>COUNTA(X8:X120)</f>
        <v>1</v>
      </c>
      <c r="Y5" s="30">
        <f>COUNTA(Y8:Y120)</f>
        <v>1</v>
      </c>
      <c r="Z5" s="30">
        <f>COUNTA(Z8:Z120)</f>
        <v>1</v>
      </c>
      <c r="AA5" s="30">
        <f>COUNTA(AA8:AA120)</f>
        <v>11</v>
      </c>
      <c r="AB5" s="30">
        <f>COUNTA(AB8:AB120)</f>
        <v>2</v>
      </c>
      <c r="AC5" s="30">
        <f>COUNTA(AC8:AC120)</f>
        <v>1</v>
      </c>
    </row>
    <row r="6" spans="1:29" x14ac:dyDescent="0.25">
      <c r="C6" s="29" t="s">
        <v>603</v>
      </c>
      <c r="D6" s="31">
        <f>D5/$B$3</f>
        <v>0.10619469026548672</v>
      </c>
      <c r="E6" s="31">
        <f t="shared" ref="E6:AC6" si="0">E5/$B$3</f>
        <v>0.15929203539823009</v>
      </c>
      <c r="F6" s="31">
        <f t="shared" si="0"/>
        <v>0.13274336283185842</v>
      </c>
      <c r="G6" s="31">
        <f t="shared" si="0"/>
        <v>4.4247787610619468E-2</v>
      </c>
      <c r="H6" s="31">
        <f t="shared" si="0"/>
        <v>1.7699115044247787E-2</v>
      </c>
      <c r="I6" s="31">
        <f t="shared" si="0"/>
        <v>6.1946902654867256E-2</v>
      </c>
      <c r="J6" s="31">
        <f t="shared" si="0"/>
        <v>1.7699115044247787E-2</v>
      </c>
      <c r="K6" s="31">
        <f t="shared" si="0"/>
        <v>6.1946902654867256E-2</v>
      </c>
      <c r="L6" s="31">
        <f t="shared" si="0"/>
        <v>4.4247787610619468E-2</v>
      </c>
      <c r="M6" s="31">
        <f t="shared" si="0"/>
        <v>1.7699115044247787E-2</v>
      </c>
      <c r="N6" s="31">
        <f t="shared" si="0"/>
        <v>3.5398230088495575E-2</v>
      </c>
      <c r="O6" s="31">
        <f t="shared" si="0"/>
        <v>8.8495575221238937E-3</v>
      </c>
      <c r="P6" s="31">
        <f t="shared" si="0"/>
        <v>5.3097345132743362E-2</v>
      </c>
      <c r="Q6" s="31">
        <f t="shared" si="0"/>
        <v>8.8495575221238937E-3</v>
      </c>
      <c r="R6" s="31">
        <f t="shared" si="0"/>
        <v>8.8495575221238937E-3</v>
      </c>
      <c r="S6" s="31">
        <f t="shared" si="0"/>
        <v>2.6548672566371681E-2</v>
      </c>
      <c r="T6" s="31">
        <f t="shared" si="0"/>
        <v>8.8495575221238937E-2</v>
      </c>
      <c r="U6" s="31">
        <f t="shared" si="0"/>
        <v>2.6548672566371681E-2</v>
      </c>
      <c r="V6" s="31">
        <f t="shared" si="0"/>
        <v>3.5398230088495575E-2</v>
      </c>
      <c r="W6" s="31">
        <f t="shared" si="0"/>
        <v>0.12389380530973451</v>
      </c>
      <c r="X6" s="31">
        <f t="shared" si="0"/>
        <v>8.8495575221238937E-3</v>
      </c>
      <c r="Y6" s="31">
        <f t="shared" si="0"/>
        <v>8.8495575221238937E-3</v>
      </c>
      <c r="Z6" s="31">
        <f t="shared" si="0"/>
        <v>8.8495575221238937E-3</v>
      </c>
      <c r="AA6" s="31">
        <f t="shared" si="0"/>
        <v>9.7345132743362831E-2</v>
      </c>
      <c r="AB6" s="31">
        <f t="shared" si="0"/>
        <v>1.7699115044247787E-2</v>
      </c>
      <c r="AC6" s="31">
        <f t="shared" si="0"/>
        <v>8.8495575221238937E-3</v>
      </c>
    </row>
    <row r="7" spans="1:29" ht="45" x14ac:dyDescent="0.25">
      <c r="A7" s="3" t="s">
        <v>24</v>
      </c>
      <c r="B7" s="3" t="s">
        <v>25</v>
      </c>
      <c r="C7" s="3" t="s">
        <v>3</v>
      </c>
      <c r="D7" s="24" t="s">
        <v>597</v>
      </c>
      <c r="E7" s="24" t="s">
        <v>593</v>
      </c>
      <c r="F7" s="24" t="s">
        <v>584</v>
      </c>
      <c r="G7" s="24" t="s">
        <v>613</v>
      </c>
      <c r="H7" s="24" t="s">
        <v>618</v>
      </c>
      <c r="I7" s="24" t="s">
        <v>585</v>
      </c>
      <c r="J7" s="24" t="s">
        <v>573</v>
      </c>
      <c r="K7" s="24" t="s">
        <v>595</v>
      </c>
      <c r="L7" s="24" t="s">
        <v>596</v>
      </c>
      <c r="M7" s="24" t="s">
        <v>590</v>
      </c>
      <c r="N7" s="24" t="s">
        <v>606</v>
      </c>
      <c r="O7" s="24" t="s">
        <v>607</v>
      </c>
      <c r="P7" s="24" t="s">
        <v>608</v>
      </c>
      <c r="Q7" s="24" t="s">
        <v>614</v>
      </c>
      <c r="R7" s="24" t="s">
        <v>615</v>
      </c>
      <c r="S7" s="24" t="s">
        <v>612</v>
      </c>
      <c r="T7" s="24" t="s">
        <v>617</v>
      </c>
      <c r="U7" s="24" t="s">
        <v>587</v>
      </c>
      <c r="V7" s="41" t="s">
        <v>611</v>
      </c>
      <c r="W7" s="40" t="s">
        <v>165</v>
      </c>
      <c r="X7" s="40" t="s">
        <v>619</v>
      </c>
      <c r="Y7" s="40" t="s">
        <v>609</v>
      </c>
      <c r="Z7" s="40" t="s">
        <v>610</v>
      </c>
      <c r="AA7" s="40" t="s">
        <v>616</v>
      </c>
      <c r="AB7" s="40" t="s">
        <v>599</v>
      </c>
      <c r="AC7" s="40" t="s">
        <v>620</v>
      </c>
    </row>
    <row r="8" spans="1:29" s="56" customFormat="1" x14ac:dyDescent="0.25">
      <c r="A8" s="4">
        <v>1</v>
      </c>
      <c r="B8" s="6" t="s">
        <v>673</v>
      </c>
      <c r="C8" s="66" t="s">
        <v>688</v>
      </c>
      <c r="D8" s="65"/>
      <c r="E8" s="65" t="s">
        <v>555</v>
      </c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</row>
    <row r="9" spans="1:29" s="56" customFormat="1" x14ac:dyDescent="0.25">
      <c r="A9" s="4">
        <v>2</v>
      </c>
      <c r="B9" s="6" t="s">
        <v>674</v>
      </c>
      <c r="C9" s="66" t="s">
        <v>689</v>
      </c>
      <c r="D9" s="65"/>
      <c r="E9" s="65" t="s">
        <v>555</v>
      </c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</row>
    <row r="10" spans="1:29" s="56" customFormat="1" x14ac:dyDescent="0.25">
      <c r="A10" s="4">
        <v>3</v>
      </c>
      <c r="B10" s="6" t="s">
        <v>676</v>
      </c>
      <c r="C10" s="66" t="s">
        <v>690</v>
      </c>
      <c r="D10" s="65"/>
      <c r="E10" s="65"/>
      <c r="F10" s="65" t="s">
        <v>555</v>
      </c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</row>
    <row r="11" spans="1:29" s="56" customFormat="1" x14ac:dyDescent="0.25">
      <c r="A11" s="4">
        <v>4</v>
      </c>
      <c r="B11" s="6" t="s">
        <v>669</v>
      </c>
      <c r="C11" s="66" t="s">
        <v>691</v>
      </c>
      <c r="D11" s="65"/>
      <c r="E11" s="65"/>
      <c r="F11" s="65" t="s">
        <v>555</v>
      </c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</row>
    <row r="12" spans="1:29" s="56" customFormat="1" x14ac:dyDescent="0.25">
      <c r="A12" s="4">
        <v>5</v>
      </c>
      <c r="B12" s="6" t="s">
        <v>671</v>
      </c>
      <c r="C12" s="66" t="s">
        <v>692</v>
      </c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 t="s">
        <v>555</v>
      </c>
      <c r="AB12" s="65"/>
      <c r="AC12" s="65"/>
    </row>
    <row r="13" spans="1:29" s="56" customFormat="1" x14ac:dyDescent="0.25">
      <c r="A13" s="4">
        <v>6</v>
      </c>
      <c r="B13" s="6" t="s">
        <v>679</v>
      </c>
      <c r="C13" s="66" t="s">
        <v>693</v>
      </c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 t="s">
        <v>555</v>
      </c>
      <c r="AB13" s="65"/>
      <c r="AC13" s="65"/>
    </row>
    <row r="14" spans="1:29" x14ac:dyDescent="0.25">
      <c r="A14" s="4">
        <v>7</v>
      </c>
      <c r="B14" s="6" t="s">
        <v>144</v>
      </c>
      <c r="C14" s="66" t="s">
        <v>396</v>
      </c>
      <c r="D14" s="28"/>
      <c r="E14" s="28"/>
      <c r="F14" s="28"/>
      <c r="G14" s="28"/>
      <c r="H14" s="28"/>
      <c r="I14" s="28"/>
      <c r="J14" s="28"/>
      <c r="K14" s="28" t="s">
        <v>555</v>
      </c>
      <c r="L14" s="28"/>
      <c r="M14" s="28"/>
      <c r="N14" s="28" t="s">
        <v>555</v>
      </c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</row>
    <row r="15" spans="1:29" x14ac:dyDescent="0.25">
      <c r="A15" s="4">
        <v>8</v>
      </c>
      <c r="B15" s="6" t="s">
        <v>274</v>
      </c>
      <c r="C15" s="67" t="s">
        <v>397</v>
      </c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 t="s">
        <v>555</v>
      </c>
      <c r="P15" s="28" t="s">
        <v>555</v>
      </c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</row>
    <row r="16" spans="1:29" x14ac:dyDescent="0.25">
      <c r="A16" s="4">
        <v>9</v>
      </c>
      <c r="B16" s="6" t="s">
        <v>146</v>
      </c>
      <c r="C16" s="66" t="s">
        <v>398</v>
      </c>
      <c r="D16" s="28" t="s">
        <v>555</v>
      </c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</row>
    <row r="17" spans="1:29" x14ac:dyDescent="0.25">
      <c r="A17" s="4">
        <v>10</v>
      </c>
      <c r="B17" s="6" t="s">
        <v>148</v>
      </c>
      <c r="C17" s="67" t="s">
        <v>399</v>
      </c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 t="s">
        <v>555</v>
      </c>
      <c r="Z17" s="28" t="s">
        <v>555</v>
      </c>
      <c r="AA17" s="28"/>
      <c r="AB17" s="28"/>
      <c r="AC17" s="28"/>
    </row>
    <row r="18" spans="1:29" x14ac:dyDescent="0.25">
      <c r="A18" s="4">
        <v>11</v>
      </c>
      <c r="B18" s="6" t="s">
        <v>150</v>
      </c>
      <c r="C18" s="66" t="s">
        <v>400</v>
      </c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 t="s">
        <v>555</v>
      </c>
      <c r="W18" s="28"/>
      <c r="X18" s="28"/>
      <c r="Y18" s="28"/>
      <c r="Z18" s="28"/>
      <c r="AA18" s="28"/>
      <c r="AB18" s="28"/>
      <c r="AC18" s="28"/>
    </row>
    <row r="19" spans="1:29" x14ac:dyDescent="0.25">
      <c r="A19" s="4">
        <v>12</v>
      </c>
      <c r="B19" s="6" t="s">
        <v>401</v>
      </c>
      <c r="C19" s="66" t="s">
        <v>402</v>
      </c>
      <c r="D19" s="28"/>
      <c r="E19" s="28"/>
      <c r="F19" s="28"/>
      <c r="G19" s="28"/>
      <c r="H19" s="28"/>
      <c r="I19" s="28"/>
      <c r="J19" s="28"/>
      <c r="K19" s="28" t="s">
        <v>555</v>
      </c>
      <c r="L19" s="28"/>
      <c r="M19" s="28"/>
      <c r="N19" s="28"/>
      <c r="O19" s="28"/>
      <c r="P19" s="28"/>
      <c r="Q19" s="28"/>
      <c r="R19" s="28"/>
      <c r="S19" s="28" t="s">
        <v>555</v>
      </c>
      <c r="T19" s="28"/>
      <c r="U19" s="28"/>
      <c r="V19" s="28"/>
      <c r="W19" s="28"/>
      <c r="X19" s="28"/>
      <c r="Y19" s="28"/>
      <c r="Z19" s="28"/>
      <c r="AA19" s="28"/>
      <c r="AB19" s="28"/>
      <c r="AC19" s="28"/>
    </row>
    <row r="20" spans="1:29" x14ac:dyDescent="0.25">
      <c r="A20" s="4">
        <v>13</v>
      </c>
      <c r="B20" s="6" t="s">
        <v>152</v>
      </c>
      <c r="C20" s="66" t="s">
        <v>403</v>
      </c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 t="s">
        <v>555</v>
      </c>
      <c r="U20" s="28"/>
      <c r="V20" s="28"/>
      <c r="W20" s="28"/>
      <c r="X20" s="28"/>
      <c r="Y20" s="28"/>
      <c r="Z20" s="28"/>
      <c r="AA20" s="28"/>
      <c r="AB20" s="28"/>
      <c r="AC20" s="28"/>
    </row>
    <row r="21" spans="1:29" x14ac:dyDescent="0.25">
      <c r="A21" s="4">
        <v>14</v>
      </c>
      <c r="B21" s="6" t="s">
        <v>404</v>
      </c>
      <c r="C21" s="67" t="s">
        <v>405</v>
      </c>
      <c r="D21" s="28"/>
      <c r="E21" s="28" t="s">
        <v>555</v>
      </c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</row>
    <row r="22" spans="1:29" x14ac:dyDescent="0.25">
      <c r="A22" s="4">
        <v>15</v>
      </c>
      <c r="B22" s="6" t="s">
        <v>406</v>
      </c>
      <c r="C22" s="67" t="s">
        <v>407</v>
      </c>
      <c r="D22" s="28"/>
      <c r="E22" s="28"/>
      <c r="F22" s="28" t="s">
        <v>555</v>
      </c>
      <c r="G22" s="28" t="s">
        <v>555</v>
      </c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</row>
    <row r="23" spans="1:29" x14ac:dyDescent="0.25">
      <c r="A23" s="4">
        <v>16</v>
      </c>
      <c r="B23" s="6" t="s">
        <v>280</v>
      </c>
      <c r="C23" s="66" t="s">
        <v>408</v>
      </c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 t="s">
        <v>555</v>
      </c>
      <c r="X23" s="28"/>
      <c r="Y23" s="28"/>
      <c r="Z23" s="28"/>
      <c r="AA23" s="28"/>
      <c r="AB23" s="28"/>
      <c r="AC23" s="28"/>
    </row>
    <row r="24" spans="1:29" x14ac:dyDescent="0.25">
      <c r="A24" s="4">
        <v>17</v>
      </c>
      <c r="B24" s="6" t="s">
        <v>154</v>
      </c>
      <c r="C24" s="66" t="s">
        <v>409</v>
      </c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 t="s">
        <v>555</v>
      </c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</row>
    <row r="25" spans="1:29" x14ac:dyDescent="0.25">
      <c r="A25" s="4">
        <v>18</v>
      </c>
      <c r="B25" s="6" t="s">
        <v>156</v>
      </c>
      <c r="C25" s="67" t="s">
        <v>410</v>
      </c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 t="s">
        <v>555</v>
      </c>
      <c r="R25" s="28" t="s">
        <v>555</v>
      </c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</row>
    <row r="26" spans="1:29" x14ac:dyDescent="0.25">
      <c r="A26" s="4">
        <v>19</v>
      </c>
      <c r="B26" s="6" t="s">
        <v>283</v>
      </c>
      <c r="C26" s="67" t="s">
        <v>411</v>
      </c>
      <c r="D26" s="28"/>
      <c r="E26" s="28"/>
      <c r="F26" s="28"/>
      <c r="G26" s="28" t="s">
        <v>555</v>
      </c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</row>
    <row r="27" spans="1:29" x14ac:dyDescent="0.25">
      <c r="A27" s="4">
        <v>20</v>
      </c>
      <c r="B27" s="6" t="s">
        <v>412</v>
      </c>
      <c r="C27" s="66" t="s">
        <v>413</v>
      </c>
      <c r="D27" s="28" t="s">
        <v>555</v>
      </c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</row>
    <row r="28" spans="1:29" x14ac:dyDescent="0.25">
      <c r="A28" s="4">
        <v>21</v>
      </c>
      <c r="B28" s="6" t="s">
        <v>158</v>
      </c>
      <c r="C28" s="66" t="s">
        <v>414</v>
      </c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 t="s">
        <v>555</v>
      </c>
      <c r="AB28" s="28"/>
      <c r="AC28" s="28"/>
    </row>
    <row r="29" spans="1:29" x14ac:dyDescent="0.25">
      <c r="A29" s="4">
        <v>22</v>
      </c>
      <c r="B29" s="6" t="s">
        <v>160</v>
      </c>
      <c r="C29" s="66" t="s">
        <v>415</v>
      </c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 t="s">
        <v>555</v>
      </c>
      <c r="X29" s="28"/>
      <c r="Y29" s="28"/>
      <c r="Z29" s="28"/>
      <c r="AA29" s="28"/>
      <c r="AB29" s="28"/>
      <c r="AC29" s="28"/>
    </row>
    <row r="30" spans="1:29" x14ac:dyDescent="0.25">
      <c r="A30" s="4">
        <v>23</v>
      </c>
      <c r="B30" s="6" t="s">
        <v>287</v>
      </c>
      <c r="C30" s="66" t="s">
        <v>416</v>
      </c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 t="s">
        <v>555</v>
      </c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</row>
    <row r="31" spans="1:29" x14ac:dyDescent="0.25">
      <c r="A31" s="4">
        <v>24</v>
      </c>
      <c r="B31" s="6" t="s">
        <v>162</v>
      </c>
      <c r="C31" s="66" t="s">
        <v>417</v>
      </c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 t="s">
        <v>555</v>
      </c>
      <c r="AB31" s="28"/>
      <c r="AC31" s="28"/>
    </row>
    <row r="32" spans="1:29" x14ac:dyDescent="0.25">
      <c r="A32" s="4">
        <v>25</v>
      </c>
      <c r="B32" s="6" t="s">
        <v>164</v>
      </c>
      <c r="C32" s="66" t="s">
        <v>418</v>
      </c>
      <c r="D32" s="28"/>
      <c r="E32" s="28" t="s">
        <v>555</v>
      </c>
      <c r="F32" s="28"/>
      <c r="G32" s="28"/>
      <c r="H32" s="28"/>
      <c r="I32" s="28"/>
      <c r="J32" s="28" t="s">
        <v>555</v>
      </c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</row>
    <row r="33" spans="1:29" x14ac:dyDescent="0.25">
      <c r="A33" s="4">
        <v>26</v>
      </c>
      <c r="B33" s="6" t="s">
        <v>77</v>
      </c>
      <c r="C33" s="66" t="s">
        <v>419</v>
      </c>
      <c r="D33" s="28"/>
      <c r="E33" s="28"/>
      <c r="F33" s="28"/>
      <c r="G33" s="28"/>
      <c r="H33" s="28"/>
      <c r="I33" s="28" t="s">
        <v>555</v>
      </c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</row>
    <row r="34" spans="1:29" x14ac:dyDescent="0.25">
      <c r="A34" s="4">
        <v>27</v>
      </c>
      <c r="B34" s="6" t="s">
        <v>168</v>
      </c>
      <c r="C34" s="66" t="s">
        <v>420</v>
      </c>
      <c r="D34" s="28" t="s">
        <v>555</v>
      </c>
      <c r="E34" s="28"/>
      <c r="F34" s="28"/>
      <c r="G34" s="28" t="s">
        <v>555</v>
      </c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 t="s">
        <v>555</v>
      </c>
      <c r="T34" s="28"/>
      <c r="U34" s="28"/>
      <c r="V34" s="28"/>
      <c r="W34" s="28"/>
      <c r="X34" s="28"/>
      <c r="Y34" s="28"/>
      <c r="Z34" s="28"/>
      <c r="AA34" s="28"/>
      <c r="AB34" s="28"/>
      <c r="AC34" s="28"/>
    </row>
    <row r="35" spans="1:29" x14ac:dyDescent="0.25">
      <c r="A35" s="4">
        <v>28</v>
      </c>
      <c r="B35" s="6" t="s">
        <v>170</v>
      </c>
      <c r="C35" s="66" t="s">
        <v>421</v>
      </c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 t="s">
        <v>555</v>
      </c>
      <c r="X35" s="28"/>
      <c r="Y35" s="28"/>
      <c r="Z35" s="28"/>
      <c r="AA35" s="28"/>
      <c r="AB35" s="28"/>
      <c r="AC35" s="28"/>
    </row>
    <row r="36" spans="1:29" x14ac:dyDescent="0.25">
      <c r="A36" s="4">
        <v>29</v>
      </c>
      <c r="B36" s="6" t="s">
        <v>296</v>
      </c>
      <c r="C36" s="66" t="s">
        <v>422</v>
      </c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 t="s">
        <v>555</v>
      </c>
      <c r="U36" s="28"/>
      <c r="V36" s="28"/>
      <c r="W36" s="28"/>
      <c r="X36" s="28"/>
      <c r="Y36" s="28"/>
      <c r="Z36" s="28"/>
      <c r="AA36" s="28"/>
      <c r="AB36" s="28"/>
      <c r="AC36" s="28"/>
    </row>
    <row r="37" spans="1:29" x14ac:dyDescent="0.25">
      <c r="A37" s="4">
        <v>30</v>
      </c>
      <c r="B37" s="6" t="s">
        <v>172</v>
      </c>
      <c r="C37" s="67" t="s">
        <v>423</v>
      </c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 t="s">
        <v>555</v>
      </c>
      <c r="U37" s="28"/>
      <c r="V37" s="28"/>
      <c r="W37" s="28"/>
      <c r="X37" s="28"/>
      <c r="Y37" s="28"/>
      <c r="Z37" s="28"/>
      <c r="AA37" s="28"/>
      <c r="AB37" s="28"/>
      <c r="AC37" s="28"/>
    </row>
    <row r="38" spans="1:29" x14ac:dyDescent="0.25">
      <c r="A38" s="4">
        <v>31</v>
      </c>
      <c r="B38" s="6" t="s">
        <v>300</v>
      </c>
      <c r="C38" s="66" t="s">
        <v>424</v>
      </c>
      <c r="D38" s="28"/>
      <c r="E38" s="28"/>
      <c r="F38" s="28"/>
      <c r="G38" s="28"/>
      <c r="H38" s="28" t="s">
        <v>555</v>
      </c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</row>
    <row r="39" spans="1:29" x14ac:dyDescent="0.25">
      <c r="A39" s="4">
        <v>32</v>
      </c>
      <c r="B39" s="6" t="s">
        <v>127</v>
      </c>
      <c r="C39" s="66" t="s">
        <v>425</v>
      </c>
      <c r="D39" s="28"/>
      <c r="E39" s="28"/>
      <c r="F39" s="28"/>
      <c r="G39" s="28"/>
      <c r="H39" s="28"/>
      <c r="I39" s="28"/>
      <c r="J39" s="28"/>
      <c r="K39" s="28" t="s">
        <v>555</v>
      </c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</row>
    <row r="40" spans="1:29" x14ac:dyDescent="0.25">
      <c r="A40" s="4">
        <v>33</v>
      </c>
      <c r="B40" s="6" t="s">
        <v>176</v>
      </c>
      <c r="C40" s="66" t="s">
        <v>426</v>
      </c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 t="s">
        <v>555</v>
      </c>
      <c r="W40" s="28"/>
      <c r="X40" s="28"/>
      <c r="Y40" s="28"/>
      <c r="Z40" s="28"/>
      <c r="AA40" s="28"/>
      <c r="AB40" s="28"/>
      <c r="AC40" s="28"/>
    </row>
    <row r="41" spans="1:29" x14ac:dyDescent="0.25">
      <c r="A41" s="4">
        <v>34</v>
      </c>
      <c r="B41" s="6" t="s">
        <v>178</v>
      </c>
      <c r="C41" s="66" t="s">
        <v>427</v>
      </c>
      <c r="D41" s="28"/>
      <c r="E41" s="28"/>
      <c r="F41" s="28" t="s">
        <v>555</v>
      </c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</row>
    <row r="42" spans="1:29" x14ac:dyDescent="0.25">
      <c r="A42" s="4">
        <v>35</v>
      </c>
      <c r="B42" s="6" t="s">
        <v>304</v>
      </c>
      <c r="C42" s="66" t="s">
        <v>428</v>
      </c>
      <c r="D42" s="28"/>
      <c r="E42" s="28"/>
      <c r="F42" s="28" t="s">
        <v>555</v>
      </c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</row>
    <row r="43" spans="1:29" x14ac:dyDescent="0.25">
      <c r="A43" s="4">
        <v>36</v>
      </c>
      <c r="B43" s="6" t="s">
        <v>306</v>
      </c>
      <c r="C43" s="66" t="s">
        <v>429</v>
      </c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 t="s">
        <v>555</v>
      </c>
      <c r="AC43" s="28"/>
    </row>
    <row r="44" spans="1:29" x14ac:dyDescent="0.25">
      <c r="A44" s="4">
        <v>37</v>
      </c>
      <c r="B44" s="6" t="s">
        <v>430</v>
      </c>
      <c r="C44" s="66" t="s">
        <v>431</v>
      </c>
      <c r="D44" s="28"/>
      <c r="E44" s="28"/>
      <c r="F44" s="28" t="s">
        <v>555</v>
      </c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</row>
    <row r="45" spans="1:29" x14ac:dyDescent="0.25">
      <c r="A45" s="4">
        <v>38</v>
      </c>
      <c r="B45" s="6" t="s">
        <v>432</v>
      </c>
      <c r="C45" s="66" t="s">
        <v>433</v>
      </c>
      <c r="D45" s="28"/>
      <c r="E45" s="28"/>
      <c r="F45" s="28"/>
      <c r="G45" s="28"/>
      <c r="H45" s="28" t="s">
        <v>555</v>
      </c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</row>
    <row r="46" spans="1:29" x14ac:dyDescent="0.25">
      <c r="A46" s="4">
        <v>39</v>
      </c>
      <c r="B46" s="6" t="s">
        <v>434</v>
      </c>
      <c r="C46" s="66" t="s">
        <v>435</v>
      </c>
      <c r="D46" s="28" t="s">
        <v>555</v>
      </c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</row>
    <row r="47" spans="1:29" x14ac:dyDescent="0.25">
      <c r="A47" s="4">
        <v>40</v>
      </c>
      <c r="B47" s="6" t="s">
        <v>180</v>
      </c>
      <c r="C47" s="66" t="s">
        <v>436</v>
      </c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 t="s">
        <v>555</v>
      </c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</row>
    <row r="48" spans="1:29" x14ac:dyDescent="0.25">
      <c r="A48" s="4">
        <v>41</v>
      </c>
      <c r="B48" s="6" t="s">
        <v>182</v>
      </c>
      <c r="C48" s="66" t="s">
        <v>437</v>
      </c>
      <c r="D48" s="28" t="s">
        <v>555</v>
      </c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</row>
    <row r="49" spans="1:29" x14ac:dyDescent="0.25">
      <c r="A49" s="4">
        <v>42</v>
      </c>
      <c r="B49" s="6" t="s">
        <v>438</v>
      </c>
      <c r="C49" s="66" t="s">
        <v>439</v>
      </c>
      <c r="D49" s="28" t="s">
        <v>555</v>
      </c>
      <c r="E49" s="28"/>
      <c r="F49" s="28" t="s">
        <v>555</v>
      </c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</row>
    <row r="50" spans="1:29" x14ac:dyDescent="0.25">
      <c r="A50" s="4">
        <v>43</v>
      </c>
      <c r="B50" s="6" t="s">
        <v>440</v>
      </c>
      <c r="C50" s="67" t="s">
        <v>441</v>
      </c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 t="s">
        <v>555</v>
      </c>
      <c r="AB50" s="28"/>
      <c r="AC50" s="28"/>
    </row>
    <row r="51" spans="1:29" x14ac:dyDescent="0.25">
      <c r="A51" s="4">
        <v>44</v>
      </c>
      <c r="B51" s="6" t="s">
        <v>442</v>
      </c>
      <c r="C51" s="67" t="s">
        <v>443</v>
      </c>
      <c r="D51" s="28"/>
      <c r="E51" s="28"/>
      <c r="F51" s="28"/>
      <c r="G51" s="28"/>
      <c r="H51" s="28"/>
      <c r="I51" s="28" t="s">
        <v>555</v>
      </c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</row>
    <row r="52" spans="1:29" x14ac:dyDescent="0.25">
      <c r="A52" s="4">
        <v>45</v>
      </c>
      <c r="B52" s="6" t="s">
        <v>444</v>
      </c>
      <c r="C52" s="66" t="s">
        <v>445</v>
      </c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 t="s">
        <v>555</v>
      </c>
      <c r="U52" s="28"/>
      <c r="V52" s="28"/>
      <c r="W52" s="28"/>
      <c r="X52" s="28"/>
      <c r="Y52" s="28"/>
      <c r="Z52" s="28"/>
      <c r="AA52" s="28"/>
      <c r="AB52" s="28"/>
      <c r="AC52" s="28"/>
    </row>
    <row r="53" spans="1:29" x14ac:dyDescent="0.25">
      <c r="A53" s="4">
        <v>46</v>
      </c>
      <c r="B53" s="6" t="s">
        <v>315</v>
      </c>
      <c r="C53" s="66" t="s">
        <v>446</v>
      </c>
      <c r="D53" s="28"/>
      <c r="E53" s="28" t="s">
        <v>555</v>
      </c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</row>
    <row r="54" spans="1:29" x14ac:dyDescent="0.25">
      <c r="A54" s="4">
        <v>47</v>
      </c>
      <c r="B54" s="6" t="s">
        <v>131</v>
      </c>
      <c r="C54" s="66" t="s">
        <v>447</v>
      </c>
      <c r="D54" s="28"/>
      <c r="E54" s="28"/>
      <c r="F54" s="28" t="s">
        <v>555</v>
      </c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</row>
    <row r="55" spans="1:29" x14ac:dyDescent="0.25">
      <c r="A55" s="4">
        <v>48</v>
      </c>
      <c r="B55" s="6" t="s">
        <v>448</v>
      </c>
      <c r="C55" s="66" t="s">
        <v>449</v>
      </c>
      <c r="D55" s="28"/>
      <c r="E55" s="28"/>
      <c r="F55" s="28"/>
      <c r="G55" s="28"/>
      <c r="H55" s="28"/>
      <c r="I55" s="28"/>
      <c r="J55" s="28"/>
      <c r="K55" s="28"/>
      <c r="L55" s="28" t="s">
        <v>555</v>
      </c>
      <c r="M55" s="28"/>
      <c r="N55" s="28" t="s">
        <v>555</v>
      </c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</row>
    <row r="56" spans="1:29" x14ac:dyDescent="0.25">
      <c r="A56" s="4">
        <v>49</v>
      </c>
      <c r="B56" s="6" t="s">
        <v>318</v>
      </c>
      <c r="C56" s="67" t="s">
        <v>450</v>
      </c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 t="s">
        <v>555</v>
      </c>
      <c r="Q56" s="28"/>
      <c r="R56" s="28"/>
      <c r="S56" s="28"/>
      <c r="T56" s="28" t="s">
        <v>555</v>
      </c>
      <c r="U56" s="28"/>
      <c r="V56" s="28"/>
      <c r="W56" s="28"/>
      <c r="X56" s="28"/>
      <c r="Y56" s="28"/>
      <c r="Z56" s="28"/>
      <c r="AA56" s="28"/>
      <c r="AB56" s="28"/>
      <c r="AC56" s="28"/>
    </row>
    <row r="57" spans="1:29" x14ac:dyDescent="0.25">
      <c r="A57" s="4">
        <v>50</v>
      </c>
      <c r="B57" s="6" t="s">
        <v>185</v>
      </c>
      <c r="C57" s="66" t="s">
        <v>451</v>
      </c>
      <c r="D57" s="28"/>
      <c r="E57" s="28" t="s">
        <v>555</v>
      </c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</row>
    <row r="58" spans="1:29" x14ac:dyDescent="0.25">
      <c r="A58" s="4">
        <v>51</v>
      </c>
      <c r="B58" s="6" t="s">
        <v>187</v>
      </c>
      <c r="C58" s="66" t="s">
        <v>452</v>
      </c>
      <c r="D58" s="28"/>
      <c r="E58" s="28" t="s">
        <v>555</v>
      </c>
      <c r="F58" s="28"/>
      <c r="G58" s="28"/>
      <c r="H58" s="28"/>
      <c r="I58" s="28"/>
      <c r="J58" s="28"/>
      <c r="K58" s="28"/>
      <c r="L58" s="28"/>
      <c r="M58" s="28" t="s">
        <v>555</v>
      </c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</row>
    <row r="59" spans="1:29" x14ac:dyDescent="0.25">
      <c r="A59" s="4">
        <v>52</v>
      </c>
      <c r="B59" s="6" t="s">
        <v>322</v>
      </c>
      <c r="C59" s="66" t="s">
        <v>453</v>
      </c>
      <c r="D59" s="28"/>
      <c r="E59" s="28"/>
      <c r="F59" s="28" t="s">
        <v>555</v>
      </c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</row>
    <row r="60" spans="1:29" x14ac:dyDescent="0.25">
      <c r="A60" s="4">
        <v>53</v>
      </c>
      <c r="B60" s="6" t="s">
        <v>188</v>
      </c>
      <c r="C60" s="66" t="s">
        <v>454</v>
      </c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 t="s">
        <v>555</v>
      </c>
      <c r="AB60" s="28"/>
      <c r="AC60" s="28"/>
    </row>
    <row r="61" spans="1:29" x14ac:dyDescent="0.25">
      <c r="A61" s="4">
        <v>54</v>
      </c>
      <c r="B61" s="6" t="s">
        <v>190</v>
      </c>
      <c r="C61" s="66" t="s">
        <v>455</v>
      </c>
      <c r="D61" s="28"/>
      <c r="E61" s="28" t="s">
        <v>555</v>
      </c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</row>
    <row r="62" spans="1:29" x14ac:dyDescent="0.25">
      <c r="A62" s="4">
        <v>55</v>
      </c>
      <c r="B62" s="6" t="s">
        <v>191</v>
      </c>
      <c r="C62" s="66" t="s">
        <v>456</v>
      </c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 t="s">
        <v>555</v>
      </c>
      <c r="X62" s="28"/>
      <c r="Y62" s="28"/>
      <c r="Z62" s="28"/>
      <c r="AA62" s="28"/>
      <c r="AB62" s="28"/>
      <c r="AC62" s="28"/>
    </row>
    <row r="63" spans="1:29" x14ac:dyDescent="0.25">
      <c r="A63" s="4">
        <v>56</v>
      </c>
      <c r="B63" s="6" t="s">
        <v>193</v>
      </c>
      <c r="C63" s="66" t="s">
        <v>457</v>
      </c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 t="s">
        <v>555</v>
      </c>
      <c r="AB63" s="28"/>
      <c r="AC63" s="28"/>
    </row>
    <row r="64" spans="1:29" x14ac:dyDescent="0.25">
      <c r="A64" s="4">
        <v>57</v>
      </c>
      <c r="B64" s="6" t="s">
        <v>458</v>
      </c>
      <c r="C64" s="66" t="s">
        <v>459</v>
      </c>
      <c r="D64" s="28"/>
      <c r="E64" s="28"/>
      <c r="F64" s="28" t="s">
        <v>555</v>
      </c>
      <c r="G64" s="28"/>
      <c r="H64" s="28"/>
      <c r="I64" s="28"/>
      <c r="J64" s="28"/>
      <c r="K64" s="28"/>
      <c r="L64" s="28"/>
      <c r="M64" s="28"/>
      <c r="N64" s="28"/>
      <c r="O64" s="28"/>
      <c r="P64" s="28" t="s">
        <v>555</v>
      </c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</row>
    <row r="65" spans="1:29" x14ac:dyDescent="0.25">
      <c r="A65" s="4">
        <v>58</v>
      </c>
      <c r="B65" s="6" t="s">
        <v>133</v>
      </c>
      <c r="C65" s="66" t="s">
        <v>460</v>
      </c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 t="s">
        <v>555</v>
      </c>
      <c r="U65" s="28"/>
      <c r="V65" s="28"/>
      <c r="W65" s="28"/>
      <c r="X65" s="28"/>
      <c r="Y65" s="28"/>
      <c r="Z65" s="28"/>
      <c r="AA65" s="28"/>
      <c r="AB65" s="28"/>
      <c r="AC65" s="28"/>
    </row>
    <row r="66" spans="1:29" x14ac:dyDescent="0.25">
      <c r="A66" s="4">
        <v>59</v>
      </c>
      <c r="B66" s="6" t="s">
        <v>195</v>
      </c>
      <c r="C66" s="66" t="s">
        <v>461</v>
      </c>
      <c r="D66" s="28"/>
      <c r="E66" s="28"/>
      <c r="F66" s="28"/>
      <c r="G66" s="28"/>
      <c r="H66" s="28"/>
      <c r="I66" s="28" t="s">
        <v>555</v>
      </c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</row>
    <row r="67" spans="1:29" x14ac:dyDescent="0.25">
      <c r="A67" s="4">
        <v>60</v>
      </c>
      <c r="B67" s="6" t="s">
        <v>196</v>
      </c>
      <c r="C67" s="66" t="s">
        <v>462</v>
      </c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 t="s">
        <v>555</v>
      </c>
      <c r="W67" s="28"/>
      <c r="X67" s="28"/>
      <c r="Y67" s="28"/>
      <c r="Z67" s="28"/>
      <c r="AA67" s="28"/>
      <c r="AB67" s="28"/>
      <c r="AC67" s="28"/>
    </row>
    <row r="68" spans="1:29" x14ac:dyDescent="0.25">
      <c r="A68" s="4">
        <v>61</v>
      </c>
      <c r="B68" s="6" t="s">
        <v>331</v>
      </c>
      <c r="C68" s="66" t="s">
        <v>463</v>
      </c>
      <c r="D68" s="28" t="s">
        <v>555</v>
      </c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</row>
    <row r="69" spans="1:29" x14ac:dyDescent="0.25">
      <c r="A69" s="4">
        <v>62</v>
      </c>
      <c r="B69" s="6" t="s">
        <v>135</v>
      </c>
      <c r="C69" s="66" t="s">
        <v>464</v>
      </c>
      <c r="D69" s="28"/>
      <c r="E69" s="28" t="s">
        <v>555</v>
      </c>
      <c r="F69" s="28"/>
      <c r="G69" s="28"/>
      <c r="H69" s="28"/>
      <c r="I69" s="28"/>
      <c r="J69" s="28"/>
      <c r="K69" s="28" t="s">
        <v>555</v>
      </c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</row>
    <row r="70" spans="1:29" x14ac:dyDescent="0.25">
      <c r="A70" s="4">
        <v>63</v>
      </c>
      <c r="B70" s="6" t="s">
        <v>198</v>
      </c>
      <c r="C70" s="66" t="s">
        <v>465</v>
      </c>
      <c r="D70" s="28" t="s">
        <v>555</v>
      </c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 t="s">
        <v>555</v>
      </c>
      <c r="V70" s="28"/>
      <c r="W70" s="28"/>
      <c r="X70" s="28"/>
      <c r="Y70" s="28"/>
      <c r="Z70" s="28"/>
      <c r="AA70" s="28"/>
      <c r="AB70" s="28"/>
      <c r="AC70" s="28"/>
    </row>
    <row r="71" spans="1:29" x14ac:dyDescent="0.25">
      <c r="A71" s="4">
        <v>64</v>
      </c>
      <c r="B71" s="6" t="s">
        <v>466</v>
      </c>
      <c r="C71" s="66" t="s">
        <v>467</v>
      </c>
      <c r="D71" s="28"/>
      <c r="E71" s="28"/>
      <c r="F71" s="28"/>
      <c r="G71" s="28"/>
      <c r="H71" s="28"/>
      <c r="I71" s="28" t="s">
        <v>555</v>
      </c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</row>
    <row r="72" spans="1:29" x14ac:dyDescent="0.25">
      <c r="A72" s="4">
        <v>65</v>
      </c>
      <c r="B72" s="6" t="s">
        <v>200</v>
      </c>
      <c r="C72" s="66" t="s">
        <v>468</v>
      </c>
      <c r="D72" s="28"/>
      <c r="E72" s="28"/>
      <c r="F72" s="28" t="s">
        <v>555</v>
      </c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</row>
    <row r="73" spans="1:29" x14ac:dyDescent="0.25">
      <c r="A73" s="4">
        <v>66</v>
      </c>
      <c r="B73" s="6" t="s">
        <v>202</v>
      </c>
      <c r="C73" s="66" t="s">
        <v>469</v>
      </c>
      <c r="D73" s="28"/>
      <c r="E73" s="28"/>
      <c r="F73" s="28"/>
      <c r="G73" s="28"/>
      <c r="H73" s="28"/>
      <c r="I73" s="28"/>
      <c r="J73" s="28"/>
      <c r="K73" s="28" t="s">
        <v>555</v>
      </c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</row>
    <row r="74" spans="1:29" x14ac:dyDescent="0.25">
      <c r="A74" s="4">
        <v>67</v>
      </c>
      <c r="B74" s="6" t="s">
        <v>204</v>
      </c>
      <c r="C74" s="66" t="s">
        <v>470</v>
      </c>
      <c r="D74" s="28"/>
      <c r="E74" s="28" t="s">
        <v>555</v>
      </c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</row>
    <row r="75" spans="1:29" x14ac:dyDescent="0.25">
      <c r="A75" s="4">
        <v>68</v>
      </c>
      <c r="B75" s="6" t="s">
        <v>137</v>
      </c>
      <c r="C75" s="66" t="s">
        <v>471</v>
      </c>
      <c r="D75" s="28" t="s">
        <v>555</v>
      </c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</row>
    <row r="76" spans="1:29" x14ac:dyDescent="0.25">
      <c r="A76" s="4">
        <v>69</v>
      </c>
      <c r="B76" s="6" t="s">
        <v>339</v>
      </c>
      <c r="C76" s="66" t="s">
        <v>472</v>
      </c>
      <c r="D76" s="28"/>
      <c r="E76" s="28" t="s">
        <v>555</v>
      </c>
      <c r="F76" s="28" t="s">
        <v>555</v>
      </c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</row>
    <row r="77" spans="1:29" x14ac:dyDescent="0.25">
      <c r="A77" s="4">
        <v>70</v>
      </c>
      <c r="B77" s="6" t="s">
        <v>206</v>
      </c>
      <c r="C77" s="67" t="s">
        <v>473</v>
      </c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 t="s">
        <v>555</v>
      </c>
      <c r="AB77" s="28"/>
      <c r="AC77" s="28"/>
    </row>
    <row r="78" spans="1:29" x14ac:dyDescent="0.25">
      <c r="A78" s="4">
        <v>71</v>
      </c>
      <c r="B78" s="6" t="s">
        <v>208</v>
      </c>
      <c r="C78" s="66" t="s">
        <v>165</v>
      </c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 t="s">
        <v>555</v>
      </c>
      <c r="X78" s="28"/>
      <c r="Y78" s="28"/>
      <c r="Z78" s="28"/>
      <c r="AA78" s="28"/>
      <c r="AB78" s="28"/>
      <c r="AC78" s="28"/>
    </row>
    <row r="79" spans="1:29" x14ac:dyDescent="0.25">
      <c r="A79" s="4">
        <v>72</v>
      </c>
      <c r="B79" s="6" t="s">
        <v>345</v>
      </c>
      <c r="C79" s="66" t="s">
        <v>474</v>
      </c>
      <c r="D79" s="28"/>
      <c r="E79" s="28" t="s">
        <v>555</v>
      </c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</row>
    <row r="80" spans="1:29" x14ac:dyDescent="0.25">
      <c r="A80" s="4">
        <v>73</v>
      </c>
      <c r="B80" s="6" t="s">
        <v>210</v>
      </c>
      <c r="C80" s="66" t="s">
        <v>475</v>
      </c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 t="s">
        <v>555</v>
      </c>
      <c r="X80" s="28"/>
      <c r="Y80" s="28"/>
      <c r="Z80" s="28"/>
      <c r="AA80" s="28" t="s">
        <v>555</v>
      </c>
      <c r="AB80" s="28"/>
      <c r="AC80" s="28"/>
    </row>
    <row r="81" spans="1:29" x14ac:dyDescent="0.25">
      <c r="A81" s="4">
        <v>74</v>
      </c>
      <c r="B81" s="6" t="s">
        <v>349</v>
      </c>
      <c r="C81" s="66" t="s">
        <v>476</v>
      </c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 t="s">
        <v>555</v>
      </c>
      <c r="U81" s="28"/>
      <c r="V81" s="28"/>
      <c r="W81" s="28"/>
      <c r="X81" s="28"/>
      <c r="Y81" s="28"/>
      <c r="Z81" s="28"/>
      <c r="AA81" s="28"/>
      <c r="AB81" s="28"/>
      <c r="AC81" s="28"/>
    </row>
    <row r="82" spans="1:29" x14ac:dyDescent="0.25">
      <c r="A82" s="4">
        <v>75</v>
      </c>
      <c r="B82" s="6" t="s">
        <v>139</v>
      </c>
      <c r="C82" s="66" t="s">
        <v>165</v>
      </c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 t="s">
        <v>555</v>
      </c>
      <c r="X82" s="28"/>
      <c r="Y82" s="28"/>
      <c r="Z82" s="28"/>
      <c r="AA82" s="28"/>
      <c r="AB82" s="28"/>
      <c r="AC82" s="28"/>
    </row>
    <row r="83" spans="1:29" x14ac:dyDescent="0.25">
      <c r="A83" s="4">
        <v>76</v>
      </c>
      <c r="B83" s="6" t="s">
        <v>215</v>
      </c>
      <c r="C83" s="66" t="s">
        <v>165</v>
      </c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 t="s">
        <v>555</v>
      </c>
      <c r="X83" s="28"/>
      <c r="Y83" s="28"/>
      <c r="Z83" s="28"/>
      <c r="AA83" s="28"/>
      <c r="AB83" s="28"/>
      <c r="AC83" s="28"/>
    </row>
    <row r="84" spans="1:29" x14ac:dyDescent="0.25">
      <c r="A84" s="4">
        <v>77</v>
      </c>
      <c r="B84" s="6" t="s">
        <v>217</v>
      </c>
      <c r="C84" s="66" t="s">
        <v>477</v>
      </c>
      <c r="D84" s="28"/>
      <c r="E84" s="28"/>
      <c r="F84" s="28"/>
      <c r="G84" s="28"/>
      <c r="H84" s="28"/>
      <c r="I84" s="28" t="s">
        <v>555</v>
      </c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</row>
    <row r="85" spans="1:29" x14ac:dyDescent="0.25">
      <c r="A85" s="4">
        <v>78</v>
      </c>
      <c r="B85" s="6" t="s">
        <v>219</v>
      </c>
      <c r="C85" s="66" t="s">
        <v>165</v>
      </c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 t="s">
        <v>555</v>
      </c>
      <c r="X85" s="28"/>
      <c r="Y85" s="28"/>
      <c r="Z85" s="28"/>
      <c r="AA85" s="28"/>
      <c r="AB85" s="28"/>
      <c r="AC85" s="28"/>
    </row>
    <row r="86" spans="1:29" x14ac:dyDescent="0.25">
      <c r="A86" s="4">
        <v>79</v>
      </c>
      <c r="B86" s="6" t="s">
        <v>221</v>
      </c>
      <c r="C86" s="66" t="s">
        <v>478</v>
      </c>
      <c r="D86" s="28"/>
      <c r="E86" s="28" t="s">
        <v>555</v>
      </c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</row>
    <row r="87" spans="1:29" x14ac:dyDescent="0.25">
      <c r="A87" s="4">
        <v>80</v>
      </c>
      <c r="B87" s="6" t="s">
        <v>223</v>
      </c>
      <c r="C87" s="66" t="s">
        <v>421</v>
      </c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 t="s">
        <v>555</v>
      </c>
      <c r="X87" s="28"/>
      <c r="Y87" s="28"/>
      <c r="Z87" s="28"/>
      <c r="AA87" s="28"/>
      <c r="AB87" s="28"/>
      <c r="AC87" s="28"/>
    </row>
    <row r="88" spans="1:29" x14ac:dyDescent="0.25">
      <c r="A88" s="4">
        <v>81</v>
      </c>
      <c r="B88" s="6" t="s">
        <v>225</v>
      </c>
      <c r="C88" s="66" t="s">
        <v>479</v>
      </c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 t="s">
        <v>555</v>
      </c>
      <c r="AB88" s="28"/>
      <c r="AC88" s="28"/>
    </row>
    <row r="89" spans="1:29" x14ac:dyDescent="0.25">
      <c r="A89" s="4">
        <v>82</v>
      </c>
      <c r="B89" s="6" t="s">
        <v>227</v>
      </c>
      <c r="C89" s="66" t="s">
        <v>480</v>
      </c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 t="s">
        <v>555</v>
      </c>
      <c r="X89" s="28"/>
      <c r="Y89" s="28"/>
      <c r="Z89" s="28"/>
      <c r="AA89" s="28"/>
      <c r="AB89" s="28"/>
      <c r="AC89" s="28"/>
    </row>
    <row r="90" spans="1:29" x14ac:dyDescent="0.25">
      <c r="A90" s="4">
        <v>83</v>
      </c>
      <c r="B90" s="6" t="s">
        <v>481</v>
      </c>
      <c r="C90" s="66" t="s">
        <v>482</v>
      </c>
      <c r="D90" s="28"/>
      <c r="E90" s="28"/>
      <c r="F90" s="28" t="s">
        <v>555</v>
      </c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 t="s">
        <v>555</v>
      </c>
      <c r="Y90" s="28"/>
      <c r="Z90" s="28"/>
      <c r="AA90" s="28"/>
      <c r="AB90" s="28"/>
      <c r="AC90" s="28"/>
    </row>
    <row r="91" spans="1:29" x14ac:dyDescent="0.25">
      <c r="A91" s="4">
        <v>84</v>
      </c>
      <c r="B91" s="6" t="s">
        <v>359</v>
      </c>
      <c r="C91" s="66" t="s">
        <v>483</v>
      </c>
      <c r="D91" s="28"/>
      <c r="E91" s="28"/>
      <c r="F91" s="28"/>
      <c r="G91" s="28" t="s">
        <v>555</v>
      </c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 t="s">
        <v>555</v>
      </c>
      <c r="T91" s="28"/>
      <c r="U91" s="28"/>
      <c r="V91" s="28"/>
      <c r="W91" s="28"/>
      <c r="X91" s="28"/>
      <c r="Y91" s="28"/>
      <c r="Z91" s="28"/>
      <c r="AA91" s="28"/>
      <c r="AB91" s="28"/>
      <c r="AC91" s="28"/>
    </row>
    <row r="92" spans="1:29" x14ac:dyDescent="0.25">
      <c r="A92" s="4">
        <v>85</v>
      </c>
      <c r="B92" s="6" t="s">
        <v>229</v>
      </c>
      <c r="C92" s="67" t="s">
        <v>484</v>
      </c>
      <c r="D92" s="28"/>
      <c r="E92" s="28" t="s">
        <v>555</v>
      </c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</row>
    <row r="93" spans="1:29" x14ac:dyDescent="0.25">
      <c r="A93" s="4">
        <v>86</v>
      </c>
      <c r="B93" s="6" t="s">
        <v>231</v>
      </c>
      <c r="C93" s="66" t="s">
        <v>485</v>
      </c>
      <c r="D93" s="28"/>
      <c r="E93" s="28"/>
      <c r="F93" s="28"/>
      <c r="G93" s="28"/>
      <c r="H93" s="28"/>
      <c r="I93" s="28"/>
      <c r="J93" s="28"/>
      <c r="K93" s="28"/>
      <c r="L93" s="28"/>
      <c r="M93" s="28" t="s">
        <v>555</v>
      </c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</row>
    <row r="94" spans="1:29" x14ac:dyDescent="0.25">
      <c r="A94" s="4">
        <v>87</v>
      </c>
      <c r="B94" s="6" t="s">
        <v>363</v>
      </c>
      <c r="C94" s="68" t="s">
        <v>486</v>
      </c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 t="s">
        <v>555</v>
      </c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</row>
    <row r="95" spans="1:29" x14ac:dyDescent="0.25">
      <c r="A95" s="4">
        <v>88</v>
      </c>
      <c r="B95" s="6" t="s">
        <v>487</v>
      </c>
      <c r="C95" s="66" t="s">
        <v>488</v>
      </c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 t="s">
        <v>555</v>
      </c>
      <c r="U95" s="28"/>
      <c r="V95" s="28"/>
      <c r="W95" s="28"/>
      <c r="X95" s="28"/>
      <c r="Y95" s="28"/>
      <c r="Z95" s="28"/>
      <c r="AA95" s="28"/>
      <c r="AB95" s="28"/>
      <c r="AC95" s="28"/>
    </row>
    <row r="96" spans="1:29" x14ac:dyDescent="0.25">
      <c r="A96" s="4">
        <v>89</v>
      </c>
      <c r="B96" s="6" t="s">
        <v>233</v>
      </c>
      <c r="C96" s="66" t="s">
        <v>165</v>
      </c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 t="s">
        <v>555</v>
      </c>
      <c r="X96" s="28"/>
      <c r="Y96" s="28"/>
      <c r="Z96" s="28"/>
      <c r="AA96" s="28"/>
      <c r="AB96" s="28"/>
      <c r="AC96" s="28"/>
    </row>
    <row r="97" spans="1:29" x14ac:dyDescent="0.25">
      <c r="A97" s="4">
        <v>90</v>
      </c>
      <c r="B97" s="6" t="s">
        <v>235</v>
      </c>
      <c r="C97" s="66" t="s">
        <v>489</v>
      </c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 t="s">
        <v>555</v>
      </c>
      <c r="U97" s="28"/>
      <c r="V97" s="28"/>
      <c r="W97" s="28"/>
      <c r="X97" s="28"/>
      <c r="Y97" s="28"/>
      <c r="Z97" s="28"/>
      <c r="AA97" s="28"/>
      <c r="AB97" s="28"/>
      <c r="AC97" s="28"/>
    </row>
    <row r="98" spans="1:29" x14ac:dyDescent="0.25">
      <c r="A98" s="4">
        <v>91</v>
      </c>
      <c r="B98" s="6" t="s">
        <v>237</v>
      </c>
      <c r="C98" s="66" t="s">
        <v>490</v>
      </c>
      <c r="D98" s="28" t="s">
        <v>555</v>
      </c>
      <c r="E98" s="28"/>
      <c r="F98" s="28"/>
      <c r="G98" s="28"/>
      <c r="H98" s="28"/>
      <c r="I98" s="28" t="s">
        <v>555</v>
      </c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</row>
    <row r="99" spans="1:29" x14ac:dyDescent="0.25">
      <c r="A99" s="4">
        <v>92</v>
      </c>
      <c r="B99" s="6" t="s">
        <v>370</v>
      </c>
      <c r="C99" s="66" t="s">
        <v>491</v>
      </c>
      <c r="D99" s="28"/>
      <c r="E99" s="28"/>
      <c r="F99" s="28" t="s">
        <v>555</v>
      </c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</row>
    <row r="100" spans="1:29" x14ac:dyDescent="0.25">
      <c r="A100" s="4">
        <v>93</v>
      </c>
      <c r="B100" s="6" t="s">
        <v>239</v>
      </c>
      <c r="C100" s="66" t="s">
        <v>492</v>
      </c>
      <c r="D100" s="28"/>
      <c r="E100" s="28"/>
      <c r="F100" s="28"/>
      <c r="G100" s="28"/>
      <c r="H100" s="28"/>
      <c r="I100" s="28"/>
      <c r="J100" s="28" t="s">
        <v>555</v>
      </c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</row>
    <row r="101" spans="1:29" x14ac:dyDescent="0.25">
      <c r="A101" s="4">
        <v>94</v>
      </c>
      <c r="B101" s="6" t="s">
        <v>372</v>
      </c>
      <c r="C101" s="66" t="s">
        <v>493</v>
      </c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 t="s">
        <v>555</v>
      </c>
    </row>
    <row r="102" spans="1:29" x14ac:dyDescent="0.25">
      <c r="A102" s="4">
        <v>95</v>
      </c>
      <c r="B102" s="6" t="s">
        <v>241</v>
      </c>
      <c r="C102" s="66" t="s">
        <v>494</v>
      </c>
      <c r="D102" s="28"/>
      <c r="E102" s="28" t="s">
        <v>555</v>
      </c>
      <c r="F102" s="28" t="s">
        <v>555</v>
      </c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</row>
    <row r="103" spans="1:29" x14ac:dyDescent="0.25">
      <c r="A103" s="4">
        <v>96</v>
      </c>
      <c r="B103" s="6" t="s">
        <v>243</v>
      </c>
      <c r="C103" s="66" t="s">
        <v>495</v>
      </c>
      <c r="D103" s="28"/>
      <c r="E103" s="28"/>
      <c r="F103" s="28"/>
      <c r="G103" s="28"/>
      <c r="H103" s="28"/>
      <c r="I103" s="28"/>
      <c r="J103" s="28"/>
      <c r="K103" s="28"/>
      <c r="L103" s="28" t="s">
        <v>555</v>
      </c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</row>
    <row r="104" spans="1:29" x14ac:dyDescent="0.25">
      <c r="A104" s="4">
        <v>97</v>
      </c>
      <c r="B104" s="6" t="s">
        <v>376</v>
      </c>
      <c r="C104" s="66" t="s">
        <v>496</v>
      </c>
      <c r="D104" s="28"/>
      <c r="E104" s="28"/>
      <c r="F104" s="28"/>
      <c r="G104" s="28"/>
      <c r="H104" s="28"/>
      <c r="I104" s="28"/>
      <c r="J104" s="28"/>
      <c r="K104" s="28"/>
      <c r="L104" s="28" t="s">
        <v>555</v>
      </c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</row>
    <row r="105" spans="1:29" x14ac:dyDescent="0.25">
      <c r="A105" s="4">
        <v>98</v>
      </c>
      <c r="B105" s="6" t="s">
        <v>245</v>
      </c>
      <c r="C105" s="66" t="s">
        <v>497</v>
      </c>
      <c r="D105" s="28" t="s">
        <v>555</v>
      </c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</row>
    <row r="106" spans="1:29" x14ac:dyDescent="0.25">
      <c r="A106" s="4">
        <v>99</v>
      </c>
      <c r="B106" s="6" t="s">
        <v>247</v>
      </c>
      <c r="C106" s="66" t="s">
        <v>421</v>
      </c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 t="s">
        <v>555</v>
      </c>
      <c r="X106" s="28"/>
      <c r="Y106" s="28"/>
      <c r="Z106" s="28"/>
      <c r="AA106" s="28"/>
      <c r="AB106" s="28"/>
      <c r="AC106" s="28"/>
    </row>
    <row r="107" spans="1:29" x14ac:dyDescent="0.25">
      <c r="A107" s="4">
        <v>100</v>
      </c>
      <c r="B107" s="6" t="s">
        <v>249</v>
      </c>
      <c r="C107" s="67" t="s">
        <v>498</v>
      </c>
      <c r="D107" s="28"/>
      <c r="E107" s="28"/>
      <c r="F107" s="28"/>
      <c r="G107" s="28"/>
      <c r="H107" s="28"/>
      <c r="I107" s="28" t="s">
        <v>555</v>
      </c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</row>
    <row r="108" spans="1:29" x14ac:dyDescent="0.25">
      <c r="A108" s="4">
        <v>101</v>
      </c>
      <c r="B108" s="6" t="s">
        <v>380</v>
      </c>
      <c r="C108" s="67" t="s">
        <v>499</v>
      </c>
      <c r="D108" s="28" t="s">
        <v>555</v>
      </c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</row>
    <row r="109" spans="1:29" x14ac:dyDescent="0.25">
      <c r="A109" s="4">
        <v>102</v>
      </c>
      <c r="B109" s="6" t="s">
        <v>251</v>
      </c>
      <c r="C109" s="66" t="s">
        <v>500</v>
      </c>
      <c r="D109" s="28"/>
      <c r="E109" s="28" t="s">
        <v>555</v>
      </c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</row>
    <row r="110" spans="1:29" x14ac:dyDescent="0.25">
      <c r="A110" s="4">
        <v>103</v>
      </c>
      <c r="B110" s="6" t="s">
        <v>253</v>
      </c>
      <c r="C110" s="66" t="s">
        <v>501</v>
      </c>
      <c r="D110" s="28"/>
      <c r="E110" s="28" t="s">
        <v>555</v>
      </c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</row>
    <row r="111" spans="1:29" x14ac:dyDescent="0.25">
      <c r="A111" s="4">
        <v>104</v>
      </c>
      <c r="B111" s="6" t="s">
        <v>254</v>
      </c>
      <c r="C111" s="66" t="s">
        <v>502</v>
      </c>
      <c r="D111" s="28"/>
      <c r="E111" s="28"/>
      <c r="F111" s="28"/>
      <c r="G111" s="28"/>
      <c r="H111" s="28"/>
      <c r="I111" s="28"/>
      <c r="J111" s="28"/>
      <c r="K111" s="28"/>
      <c r="L111" s="28" t="s">
        <v>555</v>
      </c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</row>
    <row r="112" spans="1:29" x14ac:dyDescent="0.25">
      <c r="A112" s="4">
        <v>105</v>
      </c>
      <c r="B112" s="6" t="s">
        <v>383</v>
      </c>
      <c r="C112" s="66" t="s">
        <v>503</v>
      </c>
      <c r="D112" s="28"/>
      <c r="E112" s="28"/>
      <c r="F112" s="28"/>
      <c r="G112" s="28" t="s">
        <v>555</v>
      </c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 t="s">
        <v>555</v>
      </c>
      <c r="U112" s="28"/>
      <c r="V112" s="28"/>
      <c r="W112" s="28"/>
      <c r="X112" s="28"/>
      <c r="Y112" s="28"/>
      <c r="Z112" s="28"/>
      <c r="AA112" s="28"/>
      <c r="AB112" s="28"/>
      <c r="AC112" s="28"/>
    </row>
    <row r="113" spans="1:29" x14ac:dyDescent="0.25">
      <c r="A113" s="4">
        <v>106</v>
      </c>
      <c r="B113" s="6" t="s">
        <v>256</v>
      </c>
      <c r="C113" s="66" t="s">
        <v>504</v>
      </c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 t="s">
        <v>555</v>
      </c>
      <c r="AB113" s="28"/>
      <c r="AC113" s="28"/>
    </row>
    <row r="114" spans="1:29" x14ac:dyDescent="0.25">
      <c r="A114" s="4">
        <v>107</v>
      </c>
      <c r="B114" s="6" t="s">
        <v>258</v>
      </c>
      <c r="C114" s="66" t="s">
        <v>505</v>
      </c>
      <c r="D114" s="28"/>
      <c r="E114" s="28"/>
      <c r="F114" s="28"/>
      <c r="G114" s="28"/>
      <c r="H114" s="28"/>
      <c r="I114" s="28"/>
      <c r="J114" s="28"/>
      <c r="K114" s="28" t="s">
        <v>555</v>
      </c>
      <c r="L114" s="28"/>
      <c r="M114" s="28"/>
      <c r="N114" s="28"/>
      <c r="O114" s="28"/>
      <c r="P114" s="28" t="s">
        <v>555</v>
      </c>
      <c r="Q114" s="28"/>
      <c r="R114" s="28"/>
      <c r="S114" s="28"/>
      <c r="T114" s="28"/>
      <c r="U114" s="28" t="s">
        <v>555</v>
      </c>
      <c r="V114" s="28"/>
      <c r="W114" s="28"/>
      <c r="X114" s="28"/>
      <c r="Y114" s="28"/>
      <c r="Z114" s="28"/>
      <c r="AA114" s="28"/>
      <c r="AB114" s="28"/>
      <c r="AC114" s="28"/>
    </row>
    <row r="115" spans="1:29" x14ac:dyDescent="0.25">
      <c r="A115" s="4">
        <v>108</v>
      </c>
      <c r="B115" s="6" t="s">
        <v>260</v>
      </c>
      <c r="C115" s="66" t="s">
        <v>506</v>
      </c>
      <c r="D115" s="28"/>
      <c r="E115" s="28"/>
      <c r="F115" s="28"/>
      <c r="G115" s="28"/>
      <c r="H115" s="28"/>
      <c r="I115" s="28"/>
      <c r="J115" s="28"/>
      <c r="K115" s="28"/>
      <c r="L115" s="28" t="s">
        <v>555</v>
      </c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</row>
    <row r="116" spans="1:29" x14ac:dyDescent="0.25">
      <c r="A116" s="4">
        <v>109</v>
      </c>
      <c r="B116" s="6" t="s">
        <v>388</v>
      </c>
      <c r="C116" s="66" t="s">
        <v>507</v>
      </c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 t="s">
        <v>555</v>
      </c>
      <c r="X116" s="28"/>
      <c r="Y116" s="28"/>
      <c r="Z116" s="28"/>
      <c r="AA116" s="28"/>
      <c r="AB116" s="28"/>
      <c r="AC116" s="28"/>
    </row>
    <row r="117" spans="1:29" x14ac:dyDescent="0.25">
      <c r="A117" s="4">
        <v>110</v>
      </c>
      <c r="B117" s="6" t="s">
        <v>262</v>
      </c>
      <c r="C117" s="66" t="s">
        <v>508</v>
      </c>
      <c r="D117" s="28"/>
      <c r="E117" s="28" t="s">
        <v>555</v>
      </c>
      <c r="F117" s="28"/>
      <c r="G117" s="28"/>
      <c r="H117" s="28"/>
      <c r="I117" s="28"/>
      <c r="J117" s="28"/>
      <c r="K117" s="28" t="s">
        <v>555</v>
      </c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</row>
    <row r="118" spans="1:29" x14ac:dyDescent="0.25">
      <c r="A118" s="4">
        <v>111</v>
      </c>
      <c r="B118" s="6" t="s">
        <v>264</v>
      </c>
      <c r="C118" s="66" t="s">
        <v>509</v>
      </c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 t="s">
        <v>555</v>
      </c>
      <c r="W118" s="28"/>
      <c r="X118" s="28"/>
      <c r="Y118" s="28"/>
      <c r="Z118" s="28"/>
      <c r="AA118" s="28"/>
      <c r="AB118" s="28"/>
      <c r="AC118" s="28"/>
    </row>
    <row r="119" spans="1:29" x14ac:dyDescent="0.25">
      <c r="A119" s="4">
        <v>112</v>
      </c>
      <c r="B119" s="6" t="s">
        <v>268</v>
      </c>
      <c r="C119" s="66" t="s">
        <v>510</v>
      </c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 t="s">
        <v>555</v>
      </c>
      <c r="V119" s="28"/>
      <c r="W119" s="28"/>
      <c r="X119" s="28"/>
      <c r="Y119" s="28"/>
      <c r="Z119" s="28"/>
      <c r="AA119" s="28"/>
      <c r="AB119" s="28"/>
      <c r="AC119" s="28"/>
    </row>
    <row r="120" spans="1:29" x14ac:dyDescent="0.25">
      <c r="A120" s="4">
        <v>113</v>
      </c>
      <c r="B120" s="6" t="s">
        <v>270</v>
      </c>
      <c r="C120" s="67" t="s">
        <v>511</v>
      </c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 t="s">
        <v>555</v>
      </c>
      <c r="AC120" s="28"/>
    </row>
  </sheetData>
  <pageMargins left="0.75" right="0.75" top="1" bottom="1" header="0.5" footer="0.5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676B1-D970-453A-817A-559DC03D0487}">
  <dimension ref="A1:AE27"/>
  <sheetViews>
    <sheetView workbookViewId="0"/>
  </sheetViews>
  <sheetFormatPr defaultRowHeight="15" x14ac:dyDescent="0.25"/>
  <cols>
    <col min="1" max="1" width="30.7109375" bestFit="1" customWidth="1"/>
    <col min="5" max="5" width="30.7109375" bestFit="1" customWidth="1"/>
  </cols>
  <sheetData>
    <row r="1" spans="1:31" x14ac:dyDescent="0.25">
      <c r="A1" s="22" t="s">
        <v>604</v>
      </c>
      <c r="B1" s="22" t="s">
        <v>603</v>
      </c>
      <c r="E1" s="22" t="s">
        <v>621</v>
      </c>
    </row>
    <row r="2" spans="1:31" x14ac:dyDescent="0.25">
      <c r="A2" s="34" t="str">
        <f>'12_Concerns'!$D7</f>
        <v>Dislike (General)</v>
      </c>
      <c r="B2" s="35">
        <f>'12_Concerns'!$D6</f>
        <v>0.10619469026548672</v>
      </c>
      <c r="E2" s="42" t="s">
        <v>593</v>
      </c>
      <c r="F2" s="43">
        <f>$B$3</f>
        <v>0.15929203539823009</v>
      </c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</row>
    <row r="3" spans="1:31" x14ac:dyDescent="0.25">
      <c r="A3" s="34" t="str">
        <f>'12_Concerns'!$E7</f>
        <v>Unncesary</v>
      </c>
      <c r="B3" s="35">
        <f>'12_Concerns'!$E6</f>
        <v>0.15929203539823009</v>
      </c>
      <c r="E3" s="42" t="s">
        <v>584</v>
      </c>
      <c r="F3" s="43">
        <f>$B$4</f>
        <v>0.13274336283185842</v>
      </c>
    </row>
    <row r="4" spans="1:31" x14ac:dyDescent="0.25">
      <c r="A4" s="34" t="str">
        <f>'12_Concerns'!$F7</f>
        <v>Unsafe</v>
      </c>
      <c r="B4" s="35">
        <f>'12_Concerns'!$F6</f>
        <v>0.13274336283185842</v>
      </c>
      <c r="E4" s="42" t="s">
        <v>597</v>
      </c>
      <c r="F4" s="43">
        <f>$B$2</f>
        <v>0.10619469026548672</v>
      </c>
    </row>
    <row r="5" spans="1:31" x14ac:dyDescent="0.25">
      <c r="A5" s="34" t="str">
        <f>'12_Concerns'!$G7</f>
        <v>Maneuvering</v>
      </c>
      <c r="B5" s="35">
        <f>'12_Concerns'!$G6</f>
        <v>4.4247787610619468E-2</v>
      </c>
      <c r="E5" s="42" t="s">
        <v>616</v>
      </c>
      <c r="F5" s="43">
        <f>$B$25</f>
        <v>9.7345132743362831E-2</v>
      </c>
    </row>
    <row r="6" spans="1:31" x14ac:dyDescent="0.25">
      <c r="A6" s="34" t="str">
        <f>'12_Concerns'!$H7</f>
        <v>Signs / Visibility</v>
      </c>
      <c r="B6" s="35">
        <f>'12_Concerns'!$H6</f>
        <v>1.7699115044247787E-2</v>
      </c>
      <c r="E6" s="42" t="s">
        <v>617</v>
      </c>
      <c r="F6" s="43">
        <f>$B$18</f>
        <v>8.8495575221238937E-2</v>
      </c>
    </row>
    <row r="7" spans="1:31" x14ac:dyDescent="0.25">
      <c r="A7" s="34" t="str">
        <f>'12_Concerns'!$I7</f>
        <v>Spillover Traffic Impacts</v>
      </c>
      <c r="B7" s="35">
        <f>'12_Concerns'!$I6</f>
        <v>6.1946902654867256E-2</v>
      </c>
      <c r="E7" s="42" t="s">
        <v>585</v>
      </c>
      <c r="F7" s="43">
        <f>$B$7</f>
        <v>6.1946902654867256E-2</v>
      </c>
    </row>
    <row r="8" spans="1:31" x14ac:dyDescent="0.25">
      <c r="A8" s="34" t="str">
        <f>'12_Concerns'!$J7</f>
        <v>Annoying</v>
      </c>
      <c r="B8" s="35">
        <f>'12_Concerns'!$J6</f>
        <v>1.7699115044247787E-2</v>
      </c>
      <c r="E8" s="42" t="s">
        <v>595</v>
      </c>
      <c r="F8" s="43">
        <f>$B$9</f>
        <v>6.1946902654867256E-2</v>
      </c>
    </row>
    <row r="9" spans="1:31" x14ac:dyDescent="0.25">
      <c r="A9" s="34" t="str">
        <f>'12_Concerns'!$K7</f>
        <v>Waste of Money</v>
      </c>
      <c r="B9" s="35">
        <f>'12_Concerns'!$K6</f>
        <v>6.1946902654867256E-2</v>
      </c>
      <c r="E9" s="42" t="s">
        <v>608</v>
      </c>
      <c r="F9" s="43">
        <f>$B$14</f>
        <v>5.3097345132743362E-2</v>
      </c>
    </row>
    <row r="10" spans="1:31" x14ac:dyDescent="0.25">
      <c r="A10" s="34" t="str">
        <f>'12_Concerns'!$L7</f>
        <v>Crowding</v>
      </c>
      <c r="B10" s="35">
        <f>'12_Concerns'!$L6</f>
        <v>4.4247787610619468E-2</v>
      </c>
      <c r="E10" s="42"/>
      <c r="F10" s="43"/>
    </row>
    <row r="11" spans="1:31" x14ac:dyDescent="0.25">
      <c r="A11" s="34" t="str">
        <f>'12_Concerns'!$M7</f>
        <v>Wrong Street</v>
      </c>
      <c r="B11" s="35">
        <f>'12_Concerns'!$M6</f>
        <v>1.7699115044247787E-2</v>
      </c>
      <c r="F11" s="33"/>
    </row>
    <row r="12" spans="1:31" x14ac:dyDescent="0.25">
      <c r="A12" s="34" t="str">
        <f>'12_Concerns'!$N7</f>
        <v>Unsightly</v>
      </c>
      <c r="B12" s="35">
        <f>'12_Concerns'!$N6</f>
        <v>3.5398230088495575E-2</v>
      </c>
      <c r="F12" s="33"/>
    </row>
    <row r="13" spans="1:31" x14ac:dyDescent="0.25">
      <c r="A13" s="34" t="str">
        <f>'12_Concerns'!$O7</f>
        <v>Inconvenient</v>
      </c>
      <c r="B13" s="35">
        <f>'12_Concerns'!$O6</f>
        <v>8.8495575221238937E-3</v>
      </c>
      <c r="F13" s="33"/>
    </row>
    <row r="14" spans="1:31" x14ac:dyDescent="0.25">
      <c r="A14" s="34" t="str">
        <f>'12_Concerns'!$P7</f>
        <v>Speeding</v>
      </c>
      <c r="B14" s="35">
        <f>'12_Concerns'!$P6</f>
        <v>5.3097345132743362E-2</v>
      </c>
      <c r="F14" s="33"/>
    </row>
    <row r="15" spans="1:31" x14ac:dyDescent="0.25">
      <c r="A15" s="34" t="str">
        <f>'12_Concerns'!$Q7</f>
        <v>Too Much Traffic</v>
      </c>
      <c r="B15" s="35">
        <f>'12_Concerns'!$Q6</f>
        <v>8.8495575221238937E-3</v>
      </c>
      <c r="F15" s="33"/>
    </row>
    <row r="16" spans="1:31" x14ac:dyDescent="0.25">
      <c r="A16" s="34" t="str">
        <f>'12_Concerns'!$R7</f>
        <v>Not Enough People Prioritization</v>
      </c>
      <c r="B16" s="35">
        <f>'12_Concerns'!$R6</f>
        <v>8.8495575221238937E-3</v>
      </c>
      <c r="F16" s="33"/>
    </row>
    <row r="17" spans="1:6" x14ac:dyDescent="0.25">
      <c r="A17" s="34" t="str">
        <f>'12_Concerns'!$S7</f>
        <v>No Increased Use</v>
      </c>
      <c r="B17" s="35">
        <f>'12_Concerns'!$S6</f>
        <v>2.6548672566371681E-2</v>
      </c>
      <c r="F17" s="33"/>
    </row>
    <row r="18" spans="1:6" x14ac:dyDescent="0.25">
      <c r="A18" s="34" t="str">
        <f>'12_Concerns'!$T7</f>
        <v>Drivers Disregarding Signs</v>
      </c>
      <c r="B18" s="35">
        <f>'12_Concerns'!$T6</f>
        <v>8.8495575221238937E-2</v>
      </c>
      <c r="F18" s="33"/>
    </row>
    <row r="19" spans="1:6" x14ac:dyDescent="0.25">
      <c r="A19" s="34" t="str">
        <f>'12_Concerns'!$U7</f>
        <v>No Engagement</v>
      </c>
      <c r="B19" s="35">
        <f>'12_Concerns'!$U6</f>
        <v>2.6548672566371681E-2</v>
      </c>
      <c r="F19" s="33"/>
    </row>
    <row r="20" spans="1:6" x14ac:dyDescent="0.25">
      <c r="A20" s="36" t="str">
        <f>'12_Concerns'!$V7</f>
        <v>N/A</v>
      </c>
      <c r="B20" s="37">
        <f>'12_Concerns'!$V6</f>
        <v>3.5398230088495575E-2</v>
      </c>
      <c r="F20" s="33"/>
    </row>
    <row r="21" spans="1:6" x14ac:dyDescent="0.25">
      <c r="A21" s="36" t="str">
        <f>'12_Concerns'!$W7</f>
        <v>None</v>
      </c>
      <c r="B21" s="37">
        <f>'12_Concerns'!$W6</f>
        <v>0.12389380530973451</v>
      </c>
      <c r="F21" s="33"/>
    </row>
    <row r="22" spans="1:6" x14ac:dyDescent="0.25">
      <c r="A22" s="38" t="str">
        <f>'12_Concerns'!$X7</f>
        <v>People are Walking</v>
      </c>
      <c r="B22" s="39">
        <f>'12_Concerns'!$X6</f>
        <v>8.8495575221238937E-3</v>
      </c>
    </row>
    <row r="23" spans="1:6" x14ac:dyDescent="0.25">
      <c r="A23" s="38" t="str">
        <f>'12_Concerns'!$Y7</f>
        <v>People are Biking</v>
      </c>
      <c r="B23" s="39">
        <f>'12_Concerns'!$Y6</f>
        <v>8.8495575221238937E-3</v>
      </c>
    </row>
    <row r="24" spans="1:6" x14ac:dyDescent="0.25">
      <c r="A24" s="38" t="str">
        <f>'12_Concerns'!$Z7</f>
        <v>People Are Sitting in Street</v>
      </c>
      <c r="B24" s="39">
        <f>'12_Concerns'!$Z6</f>
        <v>8.8495575221238937E-3</v>
      </c>
    </row>
    <row r="25" spans="1:6" x14ac:dyDescent="0.25">
      <c r="A25" s="38" t="str">
        <f>'12_Concerns'!$AA7</f>
        <v>Need More</v>
      </c>
      <c r="B25" s="39">
        <f>'12_Concerns'!$AA6</f>
        <v>9.7345132743362831E-2</v>
      </c>
    </row>
    <row r="26" spans="1:6" x14ac:dyDescent="0.25">
      <c r="A26" s="38" t="str">
        <f>'12_Concerns'!$AB7</f>
        <v>Make Permanent</v>
      </c>
      <c r="B26" s="39">
        <f>'12_Concerns'!$AB6</f>
        <v>1.7699115044247787E-2</v>
      </c>
    </row>
    <row r="27" spans="1:6" x14ac:dyDescent="0.25">
      <c r="A27" s="38" t="str">
        <f>'12_Concerns'!$AC7</f>
        <v>Advertise it More</v>
      </c>
      <c r="B27" s="39">
        <f>'12_Concerns'!$AC6</f>
        <v>8.8495575221238937E-3</v>
      </c>
    </row>
  </sheetData>
  <sortState xmlns:xlrd2="http://schemas.microsoft.com/office/spreadsheetml/2017/richdata2" ref="E2:F21">
    <sortCondition descending="1" ref="F2:F21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7"/>
  <sheetViews>
    <sheetView workbookViewId="0"/>
  </sheetViews>
  <sheetFormatPr defaultRowHeight="15" x14ac:dyDescent="0.25"/>
  <cols>
    <col min="1" max="1" width="14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512</v>
      </c>
    </row>
    <row r="3" spans="1:3" x14ac:dyDescent="0.25">
      <c r="A3" s="3" t="s">
        <v>2</v>
      </c>
      <c r="B3" s="60" t="s">
        <v>3</v>
      </c>
      <c r="C3" s="61"/>
    </row>
    <row r="4" spans="1:3" x14ac:dyDescent="0.25">
      <c r="A4" s="4" t="s">
        <v>11</v>
      </c>
      <c r="B4" s="5">
        <v>0.92590000000000006</v>
      </c>
      <c r="C4" s="6">
        <v>125</v>
      </c>
    </row>
    <row r="5" spans="1:3" x14ac:dyDescent="0.25">
      <c r="A5" s="4" t="s">
        <v>12</v>
      </c>
      <c r="B5" s="5">
        <v>7.4099999999999999E-2</v>
      </c>
      <c r="C5" s="6">
        <v>10</v>
      </c>
    </row>
    <row r="6" spans="1:3" x14ac:dyDescent="0.25">
      <c r="A6" s="7"/>
      <c r="B6" s="7" t="s">
        <v>8</v>
      </c>
      <c r="C6" s="7">
        <v>135</v>
      </c>
    </row>
    <row r="7" spans="1:3" x14ac:dyDescent="0.25">
      <c r="A7" s="7"/>
      <c r="B7" s="7" t="s">
        <v>9</v>
      </c>
      <c r="C7" s="7">
        <v>17</v>
      </c>
    </row>
  </sheetData>
  <mergeCells count="1">
    <mergeCell ref="B3:C3"/>
  </mergeCells>
  <pageMargins left="0.75" right="0.75" top="1" bottom="1" header="0.5" footer="0.5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21"/>
  <sheetViews>
    <sheetView workbookViewId="0"/>
  </sheetViews>
  <sheetFormatPr defaultRowHeight="15" x14ac:dyDescent="0.25"/>
  <cols>
    <col min="1" max="1" width="26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513</v>
      </c>
    </row>
    <row r="3" spans="1:3" x14ac:dyDescent="0.25">
      <c r="A3" s="3" t="s">
        <v>2</v>
      </c>
      <c r="B3" s="60" t="s">
        <v>3</v>
      </c>
      <c r="C3" s="61"/>
    </row>
    <row r="4" spans="1:3" x14ac:dyDescent="0.25">
      <c r="A4" s="4" t="s">
        <v>514</v>
      </c>
      <c r="B4" s="5">
        <v>8.1000000000000013E-3</v>
      </c>
      <c r="C4" s="6">
        <v>1</v>
      </c>
    </row>
    <row r="5" spans="1:3" x14ac:dyDescent="0.25">
      <c r="A5" s="4" t="s">
        <v>515</v>
      </c>
      <c r="B5" s="5">
        <v>1.61E-2</v>
      </c>
      <c r="C5" s="6">
        <v>2</v>
      </c>
    </row>
    <row r="6" spans="1:3" x14ac:dyDescent="0.25">
      <c r="A6" s="4" t="s">
        <v>516</v>
      </c>
      <c r="B6" s="5">
        <v>4.0300000000000002E-2</v>
      </c>
      <c r="C6" s="6">
        <v>5</v>
      </c>
    </row>
    <row r="7" spans="1:3" x14ac:dyDescent="0.25">
      <c r="A7" s="4" t="s">
        <v>517</v>
      </c>
      <c r="B7" s="5">
        <v>9.6799999999999997E-2</v>
      </c>
      <c r="C7" s="6">
        <v>12</v>
      </c>
    </row>
    <row r="8" spans="1:3" x14ac:dyDescent="0.25">
      <c r="A8" s="4" t="s">
        <v>518</v>
      </c>
      <c r="B8" s="5">
        <v>6.4500000000000002E-2</v>
      </c>
      <c r="C8" s="6">
        <v>8</v>
      </c>
    </row>
    <row r="9" spans="1:3" x14ac:dyDescent="0.25">
      <c r="A9" s="4" t="s">
        <v>519</v>
      </c>
      <c r="B9" s="5">
        <v>3.2300000000000002E-2</v>
      </c>
      <c r="C9" s="6">
        <v>4</v>
      </c>
    </row>
    <row r="10" spans="1:3" x14ac:dyDescent="0.25">
      <c r="A10" s="4" t="s">
        <v>520</v>
      </c>
      <c r="B10" s="5">
        <v>8.1000000000000013E-3</v>
      </c>
      <c r="C10" s="6">
        <v>1</v>
      </c>
    </row>
    <row r="11" spans="1:3" x14ac:dyDescent="0.25">
      <c r="A11" s="4" t="s">
        <v>521</v>
      </c>
      <c r="B11" s="5">
        <v>0.3468</v>
      </c>
      <c r="C11" s="6">
        <v>43</v>
      </c>
    </row>
    <row r="12" spans="1:3" x14ac:dyDescent="0.25">
      <c r="A12" s="4" t="s">
        <v>522</v>
      </c>
      <c r="B12" s="5">
        <v>0.1371</v>
      </c>
      <c r="C12" s="6">
        <v>17</v>
      </c>
    </row>
    <row r="13" spans="1:3" x14ac:dyDescent="0.25">
      <c r="A13" s="4" t="s">
        <v>523</v>
      </c>
      <c r="B13" s="5">
        <v>6.4500000000000002E-2</v>
      </c>
      <c r="C13" s="6">
        <v>8</v>
      </c>
    </row>
    <row r="14" spans="1:3" x14ac:dyDescent="0.25">
      <c r="A14" s="4" t="s">
        <v>524</v>
      </c>
      <c r="B14" s="5">
        <v>3.2300000000000002E-2</v>
      </c>
      <c r="C14" s="6">
        <v>4</v>
      </c>
    </row>
    <row r="15" spans="1:3" x14ac:dyDescent="0.25">
      <c r="A15" s="4" t="s">
        <v>525</v>
      </c>
      <c r="B15" s="5">
        <v>3.2300000000000002E-2</v>
      </c>
      <c r="C15" s="6">
        <v>4</v>
      </c>
    </row>
    <row r="16" spans="1:3" x14ac:dyDescent="0.25">
      <c r="A16" s="4" t="s">
        <v>526</v>
      </c>
      <c r="B16" s="5">
        <v>8.0600000000000005E-2</v>
      </c>
      <c r="C16" s="6">
        <v>10</v>
      </c>
    </row>
    <row r="17" spans="1:3" x14ac:dyDescent="0.25">
      <c r="A17" s="4" t="s">
        <v>527</v>
      </c>
      <c r="B17" s="5">
        <v>3.2300000000000002E-2</v>
      </c>
      <c r="C17" s="6">
        <v>4</v>
      </c>
    </row>
    <row r="18" spans="1:3" x14ac:dyDescent="0.25">
      <c r="A18" s="4" t="s">
        <v>528</v>
      </c>
      <c r="B18" s="5">
        <v>0</v>
      </c>
      <c r="C18" s="6">
        <v>0</v>
      </c>
    </row>
    <row r="19" spans="1:3" x14ac:dyDescent="0.25">
      <c r="A19" s="4" t="s">
        <v>529</v>
      </c>
      <c r="B19" s="5">
        <v>8.1000000000000013E-3</v>
      </c>
      <c r="C19" s="6">
        <v>1</v>
      </c>
    </row>
    <row r="20" spans="1:3" x14ac:dyDescent="0.25">
      <c r="A20" s="7"/>
      <c r="B20" s="7" t="s">
        <v>8</v>
      </c>
      <c r="C20" s="7">
        <v>124</v>
      </c>
    </row>
    <row r="21" spans="1:3" x14ac:dyDescent="0.25">
      <c r="A21" s="7"/>
      <c r="B21" s="7" t="s">
        <v>9</v>
      </c>
      <c r="C21" s="7">
        <v>28</v>
      </c>
    </row>
  </sheetData>
  <mergeCells count="1">
    <mergeCell ref="B3:C3"/>
  </mergeCells>
  <pageMargins left="0.75" right="0.75" top="1" bottom="1" header="0.5" footer="0.5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15"/>
  <sheetViews>
    <sheetView workbookViewId="0"/>
  </sheetViews>
  <sheetFormatPr defaultRowHeight="15" x14ac:dyDescent="0.25"/>
  <cols>
    <col min="1" max="1" width="18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530</v>
      </c>
    </row>
    <row r="3" spans="1:3" x14ac:dyDescent="0.25">
      <c r="A3" s="3" t="s">
        <v>2</v>
      </c>
      <c r="B3" s="60" t="s">
        <v>3</v>
      </c>
      <c r="C3" s="61"/>
    </row>
    <row r="4" spans="1:3" x14ac:dyDescent="0.25">
      <c r="A4" s="4" t="s">
        <v>531</v>
      </c>
      <c r="B4" s="5">
        <v>7.4999999999999997E-3</v>
      </c>
      <c r="C4" s="6">
        <v>1</v>
      </c>
    </row>
    <row r="5" spans="1:3" x14ac:dyDescent="0.25">
      <c r="A5" s="4" t="s">
        <v>532</v>
      </c>
      <c r="B5" s="5">
        <v>7.4999999999999997E-3</v>
      </c>
      <c r="C5" s="6">
        <v>1</v>
      </c>
    </row>
    <row r="6" spans="1:3" x14ac:dyDescent="0.25">
      <c r="A6" s="4" t="s">
        <v>533</v>
      </c>
      <c r="B6" s="5">
        <v>9.6999999999999989E-2</v>
      </c>
      <c r="C6" s="6">
        <v>13</v>
      </c>
    </row>
    <row r="7" spans="1:3" x14ac:dyDescent="0.25">
      <c r="A7" s="4" t="s">
        <v>534</v>
      </c>
      <c r="B7" s="5">
        <v>0.20899999999999999</v>
      </c>
      <c r="C7" s="6">
        <v>28</v>
      </c>
    </row>
    <row r="8" spans="1:3" x14ac:dyDescent="0.25">
      <c r="A8" s="4" t="s">
        <v>535</v>
      </c>
      <c r="B8" s="5">
        <v>0.28360000000000002</v>
      </c>
      <c r="C8" s="6">
        <v>38</v>
      </c>
    </row>
    <row r="9" spans="1:3" x14ac:dyDescent="0.25">
      <c r="A9" s="4" t="s">
        <v>536</v>
      </c>
      <c r="B9" s="5">
        <v>0.17910000000000001</v>
      </c>
      <c r="C9" s="6">
        <v>24</v>
      </c>
    </row>
    <row r="10" spans="1:3" x14ac:dyDescent="0.25">
      <c r="A10" s="4" t="s">
        <v>537</v>
      </c>
      <c r="B10" s="5">
        <v>0.1343</v>
      </c>
      <c r="C10" s="6">
        <v>18</v>
      </c>
    </row>
    <row r="11" spans="1:3" x14ac:dyDescent="0.25">
      <c r="A11" s="4" t="s">
        <v>538</v>
      </c>
      <c r="B11" s="5">
        <v>2.24E-2</v>
      </c>
      <c r="C11" s="6">
        <v>3</v>
      </c>
    </row>
    <row r="12" spans="1:3" x14ac:dyDescent="0.25">
      <c r="A12" s="4" t="s">
        <v>539</v>
      </c>
      <c r="B12" s="5">
        <v>0</v>
      </c>
      <c r="C12" s="6">
        <v>0</v>
      </c>
    </row>
    <row r="13" spans="1:3" x14ac:dyDescent="0.25">
      <c r="A13" s="4" t="s">
        <v>540</v>
      </c>
      <c r="B13" s="5">
        <v>5.9700000000000003E-2</v>
      </c>
      <c r="C13" s="6">
        <v>8</v>
      </c>
    </row>
    <row r="14" spans="1:3" x14ac:dyDescent="0.25">
      <c r="A14" s="7"/>
      <c r="B14" s="7" t="s">
        <v>8</v>
      </c>
      <c r="C14" s="7">
        <v>134</v>
      </c>
    </row>
    <row r="15" spans="1:3" x14ac:dyDescent="0.25">
      <c r="A15" s="7"/>
      <c r="B15" s="7" t="s">
        <v>9</v>
      </c>
      <c r="C15" s="7">
        <v>18</v>
      </c>
    </row>
  </sheetData>
  <mergeCells count="1">
    <mergeCell ref="B3:C3"/>
  </mergeCells>
  <pageMargins left="0.75" right="0.75" top="1" bottom="1" header="0.5" footer="0.5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0"/>
  <sheetViews>
    <sheetView workbookViewId="0"/>
  </sheetViews>
  <sheetFormatPr defaultRowHeight="15" x14ac:dyDescent="0.25"/>
  <cols>
    <col min="1" max="1" width="18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541</v>
      </c>
    </row>
    <row r="3" spans="1:3" x14ac:dyDescent="0.25">
      <c r="A3" s="3" t="s">
        <v>2</v>
      </c>
      <c r="B3" s="60" t="s">
        <v>3</v>
      </c>
      <c r="C3" s="61"/>
    </row>
    <row r="4" spans="1:3" x14ac:dyDescent="0.25">
      <c r="A4" s="4" t="s">
        <v>542</v>
      </c>
      <c r="B4" s="5">
        <v>0.46270000000000011</v>
      </c>
      <c r="C4" s="6">
        <v>62</v>
      </c>
    </row>
    <row r="5" spans="1:3" x14ac:dyDescent="0.25">
      <c r="A5" s="4" t="s">
        <v>543</v>
      </c>
      <c r="B5" s="5">
        <v>0.41039999999999999</v>
      </c>
      <c r="C5" s="6">
        <v>55</v>
      </c>
    </row>
    <row r="6" spans="1:3" x14ac:dyDescent="0.25">
      <c r="A6" s="4" t="s">
        <v>544</v>
      </c>
      <c r="B6" s="5">
        <v>7.4999999999999997E-3</v>
      </c>
      <c r="C6" s="6">
        <v>1</v>
      </c>
    </row>
    <row r="7" spans="1:3" x14ac:dyDescent="0.25">
      <c r="A7" s="4" t="s">
        <v>545</v>
      </c>
      <c r="B7" s="5">
        <v>0</v>
      </c>
      <c r="C7" s="6">
        <v>0</v>
      </c>
    </row>
    <row r="8" spans="1:3" x14ac:dyDescent="0.25">
      <c r="A8" s="4" t="s">
        <v>540</v>
      </c>
      <c r="B8" s="5">
        <v>0.11940000000000001</v>
      </c>
      <c r="C8" s="6">
        <v>16</v>
      </c>
    </row>
    <row r="9" spans="1:3" x14ac:dyDescent="0.25">
      <c r="A9" s="7"/>
      <c r="B9" s="7" t="s">
        <v>8</v>
      </c>
      <c r="C9" s="7">
        <v>134</v>
      </c>
    </row>
    <row r="10" spans="1:3" x14ac:dyDescent="0.25">
      <c r="A10" s="7"/>
      <c r="B10" s="7" t="s">
        <v>9</v>
      </c>
      <c r="C10" s="7">
        <v>18</v>
      </c>
    </row>
  </sheetData>
  <mergeCells count="1">
    <mergeCell ref="B3:C3"/>
  </mergeCells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"/>
  <sheetViews>
    <sheetView workbookViewId="0"/>
  </sheetViews>
  <sheetFormatPr defaultRowHeight="15" x14ac:dyDescent="0.25"/>
  <cols>
    <col min="1" max="1" width="14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10</v>
      </c>
    </row>
    <row r="3" spans="1:3" x14ac:dyDescent="0.25">
      <c r="A3" s="3" t="s">
        <v>2</v>
      </c>
      <c r="B3" s="60" t="s">
        <v>3</v>
      </c>
      <c r="C3" s="61"/>
    </row>
    <row r="4" spans="1:3" x14ac:dyDescent="0.25">
      <c r="A4" s="4" t="s">
        <v>11</v>
      </c>
      <c r="B4" s="5">
        <v>0.57619999999999993</v>
      </c>
      <c r="C4" s="6">
        <v>87</v>
      </c>
    </row>
    <row r="5" spans="1:3" x14ac:dyDescent="0.25">
      <c r="A5" s="4" t="s">
        <v>12</v>
      </c>
      <c r="B5" s="5">
        <v>0.42380000000000001</v>
      </c>
      <c r="C5" s="6">
        <v>64</v>
      </c>
    </row>
    <row r="6" spans="1:3" x14ac:dyDescent="0.25">
      <c r="A6" s="7"/>
      <c r="B6" s="7" t="s">
        <v>8</v>
      </c>
      <c r="C6" s="7">
        <v>151</v>
      </c>
    </row>
    <row r="7" spans="1:3" x14ac:dyDescent="0.25">
      <c r="A7" s="7"/>
      <c r="B7" s="7" t="s">
        <v>9</v>
      </c>
      <c r="C7" s="7">
        <v>1</v>
      </c>
    </row>
  </sheetData>
  <mergeCells count="1">
    <mergeCell ref="B3:C3"/>
  </mergeCells>
  <pageMargins left="0.75" right="0.75" top="1" bottom="1" header="0.5" footer="0.5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13"/>
  <sheetViews>
    <sheetView workbookViewId="0"/>
  </sheetViews>
  <sheetFormatPr defaultRowHeight="15" x14ac:dyDescent="0.25"/>
  <cols>
    <col min="1" max="1" width="35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546</v>
      </c>
    </row>
    <row r="3" spans="1:3" x14ac:dyDescent="0.25">
      <c r="A3" s="3" t="s">
        <v>2</v>
      </c>
      <c r="B3" s="60" t="s">
        <v>3</v>
      </c>
      <c r="C3" s="61"/>
    </row>
    <row r="4" spans="1:3" x14ac:dyDescent="0.25">
      <c r="A4" s="4" t="s">
        <v>547</v>
      </c>
      <c r="B4" s="5">
        <v>0.63159999999999994</v>
      </c>
      <c r="C4" s="6">
        <v>84</v>
      </c>
    </row>
    <row r="5" spans="1:3" x14ac:dyDescent="0.25">
      <c r="A5" s="4" t="s">
        <v>548</v>
      </c>
      <c r="B5" s="5">
        <v>7.4999999999999997E-3</v>
      </c>
      <c r="C5" s="6">
        <v>1</v>
      </c>
    </row>
    <row r="6" spans="1:3" x14ac:dyDescent="0.25">
      <c r="A6" s="4" t="s">
        <v>549</v>
      </c>
      <c r="B6" s="5">
        <v>1.4999999999999999E-2</v>
      </c>
      <c r="C6" s="6">
        <v>2</v>
      </c>
    </row>
    <row r="7" spans="1:3" x14ac:dyDescent="0.25">
      <c r="A7" s="4" t="s">
        <v>550</v>
      </c>
      <c r="B7" s="5">
        <v>4.5100000000000001E-2</v>
      </c>
      <c r="C7" s="6">
        <v>6</v>
      </c>
    </row>
    <row r="8" spans="1:3" x14ac:dyDescent="0.25">
      <c r="A8" s="4" t="s">
        <v>551</v>
      </c>
      <c r="B8" s="5">
        <v>0</v>
      </c>
      <c r="C8" s="6">
        <v>0</v>
      </c>
    </row>
    <row r="9" spans="1:3" x14ac:dyDescent="0.25">
      <c r="A9" s="4" t="s">
        <v>552</v>
      </c>
      <c r="B9" s="5">
        <v>0</v>
      </c>
      <c r="C9" s="6">
        <v>0</v>
      </c>
    </row>
    <row r="10" spans="1:3" x14ac:dyDescent="0.25">
      <c r="A10" s="4" t="s">
        <v>553</v>
      </c>
      <c r="B10" s="5">
        <v>3.7599999999999988E-2</v>
      </c>
      <c r="C10" s="6">
        <v>5</v>
      </c>
    </row>
    <row r="11" spans="1:3" x14ac:dyDescent="0.25">
      <c r="A11" s="4" t="s">
        <v>540</v>
      </c>
      <c r="B11" s="5">
        <v>0.26319999999999999</v>
      </c>
      <c r="C11" s="6">
        <v>35</v>
      </c>
    </row>
    <row r="12" spans="1:3" x14ac:dyDescent="0.25">
      <c r="A12" s="7"/>
      <c r="B12" s="7" t="s">
        <v>8</v>
      </c>
      <c r="C12" s="7">
        <v>133</v>
      </c>
    </row>
    <row r="13" spans="1:3" x14ac:dyDescent="0.25">
      <c r="A13" s="7"/>
      <c r="B13" s="7" t="s">
        <v>9</v>
      </c>
      <c r="C13" s="7">
        <v>19</v>
      </c>
    </row>
  </sheetData>
  <mergeCells count="1">
    <mergeCell ref="B3:C3"/>
  </mergeCells>
  <pageMargins left="0.75" right="0.75" top="1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9"/>
  <sheetViews>
    <sheetView workbookViewId="0"/>
  </sheetViews>
  <sheetFormatPr defaultRowHeight="15" x14ac:dyDescent="0.25"/>
  <cols>
    <col min="1" max="1" width="60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13</v>
      </c>
    </row>
    <row r="3" spans="1:3" x14ac:dyDescent="0.25">
      <c r="A3" s="3" t="s">
        <v>2</v>
      </c>
      <c r="B3" s="60" t="s">
        <v>3</v>
      </c>
      <c r="C3" s="61"/>
    </row>
    <row r="4" spans="1:3" x14ac:dyDescent="0.25">
      <c r="A4" s="4" t="s">
        <v>14</v>
      </c>
      <c r="B4" s="5">
        <v>0.43209999999999998</v>
      </c>
      <c r="C4" s="6">
        <v>35</v>
      </c>
    </row>
    <row r="5" spans="1:3" x14ac:dyDescent="0.25">
      <c r="A5" s="4" t="s">
        <v>15</v>
      </c>
      <c r="B5" s="5">
        <v>0.41980000000000001</v>
      </c>
      <c r="C5" s="6">
        <v>34</v>
      </c>
    </row>
    <row r="6" spans="1:3" x14ac:dyDescent="0.25">
      <c r="A6" s="4" t="s">
        <v>16</v>
      </c>
      <c r="B6" s="5">
        <v>0.22220000000000001</v>
      </c>
      <c r="C6" s="6">
        <v>18</v>
      </c>
    </row>
    <row r="7" spans="1:3" x14ac:dyDescent="0.25">
      <c r="A7" s="4" t="s">
        <v>17</v>
      </c>
      <c r="B7" s="5">
        <v>0.1605</v>
      </c>
      <c r="C7" s="6">
        <v>13</v>
      </c>
    </row>
    <row r="8" spans="1:3" x14ac:dyDescent="0.25">
      <c r="A8" s="7"/>
      <c r="B8" s="7" t="s">
        <v>8</v>
      </c>
      <c r="C8" s="7">
        <v>81</v>
      </c>
    </row>
    <row r="9" spans="1:3" x14ac:dyDescent="0.25">
      <c r="A9" s="7"/>
      <c r="B9" s="7" t="s">
        <v>9</v>
      </c>
      <c r="C9" s="7">
        <v>71</v>
      </c>
    </row>
  </sheetData>
  <mergeCells count="1">
    <mergeCell ref="B3:C3"/>
  </mergeCells>
  <pageMargins left="0.75" right="0.75" top="1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40"/>
  <sheetViews>
    <sheetView workbookViewId="0"/>
  </sheetViews>
  <sheetFormatPr defaultRowHeight="15" x14ac:dyDescent="0.25"/>
  <cols>
    <col min="1" max="1" width="58" customWidth="1"/>
    <col min="2" max="2" width="13" customWidth="1"/>
    <col min="3" max="3" width="22" customWidth="1"/>
    <col min="4" max="4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18</v>
      </c>
    </row>
    <row r="3" spans="1:3" x14ac:dyDescent="0.25">
      <c r="A3" s="3" t="s">
        <v>2</v>
      </c>
      <c r="B3" s="60" t="s">
        <v>3</v>
      </c>
      <c r="C3" s="61"/>
    </row>
    <row r="4" spans="1:3" x14ac:dyDescent="0.25">
      <c r="A4" s="4" t="s">
        <v>19</v>
      </c>
      <c r="B4" s="5">
        <v>0.80720000000000003</v>
      </c>
      <c r="C4" s="6">
        <v>67</v>
      </c>
    </row>
    <row r="5" spans="1:3" x14ac:dyDescent="0.25">
      <c r="A5" s="4" t="s">
        <v>570</v>
      </c>
      <c r="B5" s="5">
        <v>0</v>
      </c>
      <c r="C5" s="6">
        <v>0</v>
      </c>
    </row>
    <row r="6" spans="1:3" x14ac:dyDescent="0.25">
      <c r="A6" s="4" t="s">
        <v>20</v>
      </c>
      <c r="B6" s="5">
        <v>9.64E-2</v>
      </c>
      <c r="C6" s="6">
        <v>8</v>
      </c>
    </row>
    <row r="7" spans="1:3" x14ac:dyDescent="0.25">
      <c r="A7" s="4" t="s">
        <v>21</v>
      </c>
      <c r="B7" s="5">
        <v>0.27710000000000001</v>
      </c>
      <c r="C7" s="6">
        <v>23</v>
      </c>
    </row>
    <row r="8" spans="1:3" x14ac:dyDescent="0.25">
      <c r="A8" s="4" t="s">
        <v>572</v>
      </c>
      <c r="B8" s="5">
        <v>0.1205</v>
      </c>
      <c r="C8" s="6">
        <v>10</v>
      </c>
    </row>
    <row r="9" spans="1:3" x14ac:dyDescent="0.25">
      <c r="A9" s="4" t="s">
        <v>22</v>
      </c>
      <c r="B9" s="5">
        <v>8.43E-2</v>
      </c>
      <c r="C9" s="6">
        <v>7</v>
      </c>
    </row>
    <row r="10" spans="1:3" x14ac:dyDescent="0.25">
      <c r="A10" s="4" t="s">
        <v>571</v>
      </c>
      <c r="B10" s="5">
        <v>0.44579999999999997</v>
      </c>
      <c r="C10" s="6">
        <v>37</v>
      </c>
    </row>
    <row r="11" spans="1:3" x14ac:dyDescent="0.25">
      <c r="A11" s="4" t="s">
        <v>23</v>
      </c>
      <c r="B11" s="5">
        <v>9.64E-2</v>
      </c>
      <c r="C11" s="6">
        <v>8</v>
      </c>
    </row>
    <row r="12" spans="1:3" x14ac:dyDescent="0.25">
      <c r="A12" s="7"/>
      <c r="B12" s="7" t="s">
        <v>8</v>
      </c>
      <c r="C12" s="7">
        <v>83</v>
      </c>
    </row>
    <row r="13" spans="1:3" x14ac:dyDescent="0.25">
      <c r="A13" s="7"/>
      <c r="B13" s="7" t="s">
        <v>9</v>
      </c>
      <c r="C13" s="7">
        <v>69</v>
      </c>
    </row>
    <row r="32" spans="1:4" x14ac:dyDescent="0.25">
      <c r="A32" s="3" t="s">
        <v>24</v>
      </c>
      <c r="B32" s="3" t="s">
        <v>25</v>
      </c>
      <c r="C32" s="3" t="s">
        <v>23</v>
      </c>
      <c r="D32" s="3" t="s">
        <v>26</v>
      </c>
    </row>
    <row r="33" spans="1:4" x14ac:dyDescent="0.25">
      <c r="A33" s="4">
        <v>1</v>
      </c>
      <c r="B33" s="6" t="s">
        <v>27</v>
      </c>
      <c r="C33" s="6" t="s">
        <v>28</v>
      </c>
      <c r="D33" s="6"/>
    </row>
    <row r="34" spans="1:4" x14ac:dyDescent="0.25">
      <c r="A34" s="4">
        <v>2</v>
      </c>
      <c r="B34" s="6" t="s">
        <v>29</v>
      </c>
      <c r="C34" s="6" t="s">
        <v>30</v>
      </c>
      <c r="D34" s="6"/>
    </row>
    <row r="35" spans="1:4" x14ac:dyDescent="0.25">
      <c r="A35" s="4">
        <v>3</v>
      </c>
      <c r="B35" s="6" t="s">
        <v>31</v>
      </c>
      <c r="C35" s="6" t="s">
        <v>32</v>
      </c>
      <c r="D35" s="6"/>
    </row>
    <row r="36" spans="1:4" x14ac:dyDescent="0.25">
      <c r="A36" s="4">
        <v>4</v>
      </c>
      <c r="B36" s="6" t="s">
        <v>33</v>
      </c>
      <c r="C36" s="6" t="s">
        <v>34</v>
      </c>
      <c r="D36" s="6"/>
    </row>
    <row r="37" spans="1:4" x14ac:dyDescent="0.25">
      <c r="A37" s="4">
        <v>5</v>
      </c>
      <c r="B37" s="6" t="s">
        <v>35</v>
      </c>
      <c r="C37" s="6" t="s">
        <v>36</v>
      </c>
      <c r="D37" s="6"/>
    </row>
    <row r="38" spans="1:4" x14ac:dyDescent="0.25">
      <c r="A38" s="4">
        <v>6</v>
      </c>
      <c r="B38" s="6" t="s">
        <v>37</v>
      </c>
      <c r="C38" s="6" t="s">
        <v>38</v>
      </c>
      <c r="D38" s="6"/>
    </row>
    <row r="39" spans="1:4" x14ac:dyDescent="0.25">
      <c r="A39" s="4">
        <v>7</v>
      </c>
      <c r="B39" s="6" t="s">
        <v>39</v>
      </c>
      <c r="C39" s="6" t="s">
        <v>40</v>
      </c>
      <c r="D39" s="6"/>
    </row>
    <row r="40" spans="1:4" x14ac:dyDescent="0.25">
      <c r="A40" s="4">
        <v>8</v>
      </c>
      <c r="B40" s="6" t="s">
        <v>41</v>
      </c>
      <c r="C40" s="6" t="s">
        <v>36</v>
      </c>
      <c r="D40" s="6"/>
    </row>
  </sheetData>
  <mergeCells count="1">
    <mergeCell ref="B3:C3"/>
  </mergeCells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1"/>
  <sheetViews>
    <sheetView workbookViewId="0"/>
  </sheetViews>
  <sheetFormatPr defaultRowHeight="15" x14ac:dyDescent="0.25"/>
  <cols>
    <col min="1" max="1" width="21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42</v>
      </c>
    </row>
    <row r="3" spans="1:3" x14ac:dyDescent="0.25">
      <c r="A3" s="3" t="s">
        <v>2</v>
      </c>
      <c r="B3" s="60" t="s">
        <v>3</v>
      </c>
      <c r="C3" s="61"/>
    </row>
    <row r="4" spans="1:3" x14ac:dyDescent="0.25">
      <c r="A4" s="4" t="s">
        <v>43</v>
      </c>
      <c r="B4" s="5">
        <v>0.32529999999999998</v>
      </c>
      <c r="C4" s="6">
        <v>27</v>
      </c>
    </row>
    <row r="5" spans="1:3" x14ac:dyDescent="0.25">
      <c r="A5" s="4" t="s">
        <v>44</v>
      </c>
      <c r="B5" s="5">
        <v>0.28920000000000001</v>
      </c>
      <c r="C5" s="6">
        <v>24</v>
      </c>
    </row>
    <row r="6" spans="1:3" x14ac:dyDescent="0.25">
      <c r="A6" s="4" t="s">
        <v>45</v>
      </c>
      <c r="B6" s="5">
        <v>0.15659999999999999</v>
      </c>
      <c r="C6" s="6">
        <v>13</v>
      </c>
    </row>
    <row r="7" spans="1:3" x14ac:dyDescent="0.25">
      <c r="A7" s="4" t="s">
        <v>46</v>
      </c>
      <c r="B7" s="5">
        <v>0.15659999999999999</v>
      </c>
      <c r="C7" s="6">
        <v>13</v>
      </c>
    </row>
    <row r="8" spans="1:3" x14ac:dyDescent="0.25">
      <c r="A8" s="4" t="s">
        <v>47</v>
      </c>
      <c r="B8" s="5">
        <v>7.2300000000000003E-2</v>
      </c>
      <c r="C8" s="6">
        <v>6</v>
      </c>
    </row>
    <row r="9" spans="1:3" x14ac:dyDescent="0.25">
      <c r="A9" s="4" t="s">
        <v>48</v>
      </c>
      <c r="B9" s="5">
        <v>0</v>
      </c>
      <c r="C9" s="6">
        <v>0</v>
      </c>
    </row>
    <row r="10" spans="1:3" x14ac:dyDescent="0.25">
      <c r="A10" s="7"/>
      <c r="B10" s="7" t="s">
        <v>8</v>
      </c>
      <c r="C10" s="7">
        <v>83</v>
      </c>
    </row>
    <row r="11" spans="1:3" x14ac:dyDescent="0.25">
      <c r="A11" s="7"/>
      <c r="B11" s="7" t="s">
        <v>9</v>
      </c>
      <c r="C11" s="7">
        <v>69</v>
      </c>
    </row>
  </sheetData>
  <mergeCells count="1">
    <mergeCell ref="B3:C3"/>
  </mergeCells>
  <pageMargins left="0.75" right="0.75" top="1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1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5" x14ac:dyDescent="0.25"/>
  <cols>
    <col min="1" max="1" width="60" customWidth="1"/>
    <col min="2" max="5" width="12" customWidth="1"/>
    <col min="6" max="7" width="13" customWidth="1"/>
    <col min="8" max="12" width="12" customWidth="1"/>
  </cols>
  <sheetData>
    <row r="1" spans="1:12" ht="18" x14ac:dyDescent="0.25">
      <c r="A1" s="1" t="s">
        <v>0</v>
      </c>
    </row>
    <row r="2" spans="1:12" ht="15.75" x14ac:dyDescent="0.25">
      <c r="A2" s="2" t="s">
        <v>49</v>
      </c>
    </row>
    <row r="3" spans="1:12" x14ac:dyDescent="0.25">
      <c r="A3" s="3"/>
      <c r="B3" s="60" t="s">
        <v>50</v>
      </c>
      <c r="C3" s="61"/>
      <c r="D3" s="60" t="s">
        <v>51</v>
      </c>
      <c r="E3" s="61"/>
      <c r="F3" s="60" t="s">
        <v>52</v>
      </c>
      <c r="G3" s="61"/>
      <c r="H3" s="60" t="s">
        <v>53</v>
      </c>
      <c r="I3" s="61"/>
      <c r="J3" s="60" t="s">
        <v>54</v>
      </c>
      <c r="K3" s="61"/>
      <c r="L3" s="3" t="s">
        <v>55</v>
      </c>
    </row>
    <row r="4" spans="1:12" x14ac:dyDescent="0.25">
      <c r="A4" s="4" t="s">
        <v>56</v>
      </c>
      <c r="B4" s="5">
        <v>0.22889999999999999</v>
      </c>
      <c r="C4" s="6">
        <v>19</v>
      </c>
      <c r="D4" s="5">
        <v>0.1928</v>
      </c>
      <c r="E4" s="6">
        <v>16</v>
      </c>
      <c r="F4" s="5">
        <v>0.1084</v>
      </c>
      <c r="G4" s="6">
        <v>9</v>
      </c>
      <c r="H4" s="5">
        <v>0.1205</v>
      </c>
      <c r="I4" s="6">
        <v>10</v>
      </c>
      <c r="J4" s="5">
        <v>0.34939999999999999</v>
      </c>
      <c r="K4" s="6">
        <v>29</v>
      </c>
      <c r="L4" s="6">
        <v>83</v>
      </c>
    </row>
    <row r="5" spans="1:12" x14ac:dyDescent="0.25">
      <c r="A5" s="4" t="s">
        <v>57</v>
      </c>
      <c r="B5" s="5">
        <v>0.24099999999999999</v>
      </c>
      <c r="C5" s="6">
        <v>20</v>
      </c>
      <c r="D5" s="5">
        <v>0.1205</v>
      </c>
      <c r="E5" s="6">
        <v>10</v>
      </c>
      <c r="F5" s="5">
        <v>0.1807</v>
      </c>
      <c r="G5" s="6">
        <v>15</v>
      </c>
      <c r="H5" s="5">
        <v>0.13250000000000001</v>
      </c>
      <c r="I5" s="6">
        <v>11</v>
      </c>
      <c r="J5" s="5">
        <v>0.32529999999999998</v>
      </c>
      <c r="K5" s="6">
        <v>27</v>
      </c>
      <c r="L5" s="6">
        <v>83</v>
      </c>
    </row>
    <row r="6" spans="1:12" x14ac:dyDescent="0.25">
      <c r="A6" s="4" t="s">
        <v>58</v>
      </c>
      <c r="B6" s="5">
        <v>0.3614</v>
      </c>
      <c r="C6" s="6">
        <v>30</v>
      </c>
      <c r="D6" s="5">
        <v>0.15659999999999999</v>
      </c>
      <c r="E6" s="6">
        <v>13</v>
      </c>
      <c r="F6" s="5">
        <v>0.27710000000000001</v>
      </c>
      <c r="G6" s="6">
        <v>23</v>
      </c>
      <c r="H6" s="5">
        <v>6.0199999999999997E-2</v>
      </c>
      <c r="I6" s="6">
        <v>5</v>
      </c>
      <c r="J6" s="5">
        <v>0.14460000000000001</v>
      </c>
      <c r="K6" s="6">
        <v>12</v>
      </c>
      <c r="L6" s="6">
        <v>83</v>
      </c>
    </row>
    <row r="7" spans="1:12" x14ac:dyDescent="0.25">
      <c r="A7" s="4" t="s">
        <v>59</v>
      </c>
      <c r="B7" s="5">
        <v>0.22889999999999999</v>
      </c>
      <c r="C7" s="6">
        <v>19</v>
      </c>
      <c r="D7" s="5">
        <v>0.1084</v>
      </c>
      <c r="E7" s="6">
        <v>9</v>
      </c>
      <c r="F7" s="5">
        <v>0.14460000000000001</v>
      </c>
      <c r="G7" s="6">
        <v>12</v>
      </c>
      <c r="H7" s="5">
        <v>0.253</v>
      </c>
      <c r="I7" s="6">
        <v>21</v>
      </c>
      <c r="J7" s="5">
        <v>0.2651</v>
      </c>
      <c r="K7" s="6">
        <v>22</v>
      </c>
      <c r="L7" s="6">
        <v>83</v>
      </c>
    </row>
    <row r="8" spans="1:12" x14ac:dyDescent="0.25">
      <c r="A8" s="4" t="s">
        <v>60</v>
      </c>
      <c r="B8" s="5">
        <v>0.17069999999999999</v>
      </c>
      <c r="C8" s="6">
        <v>14</v>
      </c>
      <c r="D8" s="5">
        <v>0.18290000000000001</v>
      </c>
      <c r="E8" s="6">
        <v>15</v>
      </c>
      <c r="F8" s="5">
        <v>0.1951</v>
      </c>
      <c r="G8" s="6">
        <v>16</v>
      </c>
      <c r="H8" s="5">
        <v>0.23169999999999999</v>
      </c>
      <c r="I8" s="6">
        <v>19</v>
      </c>
      <c r="J8" s="5">
        <v>0.2195</v>
      </c>
      <c r="K8" s="6">
        <v>18</v>
      </c>
      <c r="L8" s="6">
        <v>82</v>
      </c>
    </row>
    <row r="9" spans="1:12" x14ac:dyDescent="0.25">
      <c r="A9" s="4" t="s">
        <v>61</v>
      </c>
      <c r="B9" s="5">
        <v>0.13250000000000001</v>
      </c>
      <c r="C9" s="6">
        <v>11</v>
      </c>
      <c r="D9" s="5">
        <v>6.0199999999999997E-2</v>
      </c>
      <c r="E9" s="6">
        <v>5</v>
      </c>
      <c r="F9" s="5">
        <v>0.32529999999999998</v>
      </c>
      <c r="G9" s="6">
        <v>27</v>
      </c>
      <c r="H9" s="5">
        <v>0.24099999999999999</v>
      </c>
      <c r="I9" s="6">
        <v>20</v>
      </c>
      <c r="J9" s="5">
        <v>0.24099999999999999</v>
      </c>
      <c r="K9" s="6">
        <v>20</v>
      </c>
      <c r="L9" s="6">
        <v>83</v>
      </c>
    </row>
    <row r="10" spans="1:12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 t="s">
        <v>8</v>
      </c>
      <c r="L10" s="7">
        <v>83</v>
      </c>
    </row>
    <row r="11" spans="1:12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 t="s">
        <v>9</v>
      </c>
      <c r="L11" s="7">
        <v>69</v>
      </c>
    </row>
  </sheetData>
  <mergeCells count="5">
    <mergeCell ref="B3:C3"/>
    <mergeCell ref="D3:E3"/>
    <mergeCell ref="F3:G3"/>
    <mergeCell ref="H3:I3"/>
    <mergeCell ref="J3:K3"/>
  </mergeCells>
  <pageMargins left="0.75" right="0.75" top="1" bottom="1" header="0.5" footer="0.5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58"/>
  <sheetViews>
    <sheetView zoomScaleNormal="100" workbookViewId="0"/>
  </sheetViews>
  <sheetFormatPr defaultRowHeight="15" x14ac:dyDescent="0.25"/>
  <cols>
    <col min="1" max="1" width="60" customWidth="1"/>
    <col min="2" max="2" width="22.42578125" bestFit="1" customWidth="1"/>
    <col min="3" max="3" width="22" customWidth="1"/>
    <col min="4" max="4" width="14.42578125" customWidth="1"/>
    <col min="5" max="5" width="13.5703125" bestFit="1" customWidth="1"/>
    <col min="6" max="6" width="20.5703125" style="18" bestFit="1" customWidth="1"/>
    <col min="7" max="7" width="65.28515625" style="13" customWidth="1"/>
    <col min="8" max="13" width="13" style="13" customWidth="1"/>
    <col min="14" max="14" width="13" style="15" customWidth="1"/>
    <col min="15" max="18" width="13" style="13" customWidth="1"/>
    <col min="19" max="21" width="13" customWidth="1"/>
  </cols>
  <sheetData>
    <row r="1" spans="1:21" ht="18" x14ac:dyDescent="0.25">
      <c r="A1" s="1" t="s">
        <v>0</v>
      </c>
      <c r="H1" s="2" t="s">
        <v>694</v>
      </c>
    </row>
    <row r="2" spans="1:21" ht="45" x14ac:dyDescent="0.25">
      <c r="A2" s="2" t="s">
        <v>62</v>
      </c>
      <c r="E2" s="8" t="s">
        <v>24</v>
      </c>
      <c r="F2" s="19" t="s">
        <v>25</v>
      </c>
      <c r="G2" s="9" t="s">
        <v>23</v>
      </c>
      <c r="H2" s="12" t="s">
        <v>554</v>
      </c>
      <c r="I2" s="14" t="s">
        <v>556</v>
      </c>
      <c r="J2" s="12" t="s">
        <v>561</v>
      </c>
      <c r="K2" s="12" t="s">
        <v>562</v>
      </c>
      <c r="L2" s="14" t="s">
        <v>560</v>
      </c>
      <c r="M2" s="14" t="s">
        <v>559</v>
      </c>
      <c r="N2" s="14" t="s">
        <v>557</v>
      </c>
      <c r="O2" s="12" t="s">
        <v>558</v>
      </c>
      <c r="P2" s="12" t="s">
        <v>563</v>
      </c>
      <c r="Q2" s="14" t="s">
        <v>564</v>
      </c>
      <c r="R2" s="14" t="s">
        <v>566</v>
      </c>
      <c r="S2" s="14" t="s">
        <v>565</v>
      </c>
      <c r="T2" s="14" t="s">
        <v>567</v>
      </c>
      <c r="U2" s="14" t="s">
        <v>568</v>
      </c>
    </row>
    <row r="3" spans="1:21" x14ac:dyDescent="0.25">
      <c r="A3" s="3" t="s">
        <v>2</v>
      </c>
      <c r="B3" s="60" t="s">
        <v>3</v>
      </c>
      <c r="C3" s="61"/>
      <c r="E3" s="10">
        <v>1</v>
      </c>
      <c r="F3" s="20" t="s">
        <v>667</v>
      </c>
      <c r="G3" s="11" t="s">
        <v>668</v>
      </c>
      <c r="H3" s="12"/>
      <c r="I3" s="14"/>
      <c r="J3" s="12"/>
      <c r="K3" s="12"/>
      <c r="L3" s="14"/>
      <c r="M3" s="14"/>
      <c r="N3" s="14"/>
      <c r="O3" s="12"/>
      <c r="P3" s="12"/>
      <c r="Q3" s="14"/>
      <c r="R3" s="14"/>
      <c r="S3" s="14"/>
      <c r="T3" s="14"/>
      <c r="U3" s="14"/>
    </row>
    <row r="4" spans="1:21" x14ac:dyDescent="0.25">
      <c r="A4" s="4" t="s">
        <v>63</v>
      </c>
      <c r="B4" s="5">
        <v>0.2581</v>
      </c>
      <c r="C4" s="6">
        <v>16</v>
      </c>
      <c r="E4" s="10">
        <v>2</v>
      </c>
      <c r="F4" s="20" t="s">
        <v>71</v>
      </c>
      <c r="G4" s="11" t="s">
        <v>72</v>
      </c>
      <c r="H4" s="13" t="s">
        <v>555</v>
      </c>
      <c r="I4" s="13" t="s">
        <v>555</v>
      </c>
      <c r="J4" s="13" t="s">
        <v>555</v>
      </c>
      <c r="N4" s="13"/>
      <c r="Q4" s="15"/>
      <c r="S4" s="13"/>
      <c r="T4" s="13"/>
      <c r="U4" s="13"/>
    </row>
    <row r="5" spans="1:21" x14ac:dyDescent="0.25">
      <c r="A5" s="4" t="s">
        <v>64</v>
      </c>
      <c r="B5" s="5">
        <v>0.3226</v>
      </c>
      <c r="C5" s="6">
        <v>20</v>
      </c>
      <c r="E5" s="10">
        <v>3</v>
      </c>
      <c r="F5" s="20" t="s">
        <v>73</v>
      </c>
      <c r="G5" s="11" t="s">
        <v>74</v>
      </c>
      <c r="I5" s="13" t="s">
        <v>555</v>
      </c>
      <c r="N5" s="13"/>
      <c r="Q5" s="15"/>
      <c r="S5" s="13"/>
      <c r="T5" s="13"/>
      <c r="U5" s="13"/>
    </row>
    <row r="6" spans="1:21" ht="22.5" x14ac:dyDescent="0.25">
      <c r="A6" s="4" t="s">
        <v>65</v>
      </c>
      <c r="B6" s="5">
        <v>9.6799999999999997E-2</v>
      </c>
      <c r="C6" s="6">
        <v>6</v>
      </c>
      <c r="E6" s="10">
        <v>4</v>
      </c>
      <c r="F6" s="20" t="s">
        <v>75</v>
      </c>
      <c r="G6" s="11" t="s">
        <v>76</v>
      </c>
      <c r="I6" s="13" t="s">
        <v>555</v>
      </c>
      <c r="J6" s="13" t="s">
        <v>555</v>
      </c>
      <c r="N6" s="13"/>
      <c r="Q6" s="15"/>
      <c r="S6" s="13"/>
      <c r="T6" s="13"/>
      <c r="U6" s="13"/>
    </row>
    <row r="7" spans="1:21" ht="22.5" x14ac:dyDescent="0.25">
      <c r="A7" s="4" t="s">
        <v>66</v>
      </c>
      <c r="B7" s="5">
        <v>4.8399999999999999E-2</v>
      </c>
      <c r="C7" s="6">
        <v>3</v>
      </c>
      <c r="E7" s="10">
        <v>5</v>
      </c>
      <c r="F7" s="20" t="s">
        <v>77</v>
      </c>
      <c r="G7" s="11" t="s">
        <v>78</v>
      </c>
      <c r="N7" s="13" t="s">
        <v>555</v>
      </c>
      <c r="Q7" s="15"/>
      <c r="S7" s="13"/>
      <c r="T7" s="13"/>
      <c r="U7" s="13"/>
    </row>
    <row r="8" spans="1:21" x14ac:dyDescent="0.25">
      <c r="A8" s="4" t="s">
        <v>67</v>
      </c>
      <c r="B8" s="5">
        <v>0.1129</v>
      </c>
      <c r="C8" s="6">
        <v>7</v>
      </c>
      <c r="E8" s="10">
        <v>6</v>
      </c>
      <c r="F8" s="20" t="s">
        <v>79</v>
      </c>
      <c r="G8" s="11" t="s">
        <v>80</v>
      </c>
      <c r="N8" s="13"/>
      <c r="O8" s="13" t="s">
        <v>555</v>
      </c>
      <c r="Q8" s="15"/>
      <c r="S8" s="13"/>
      <c r="T8" s="13"/>
      <c r="U8" s="13"/>
    </row>
    <row r="9" spans="1:21" x14ac:dyDescent="0.25">
      <c r="A9" s="4" t="s">
        <v>68</v>
      </c>
      <c r="B9" s="5">
        <v>0.1613</v>
      </c>
      <c r="C9" s="6">
        <v>10</v>
      </c>
      <c r="E9" s="10">
        <v>7</v>
      </c>
      <c r="F9" s="20" t="s">
        <v>81</v>
      </c>
      <c r="G9" s="11" t="s">
        <v>82</v>
      </c>
      <c r="N9" s="13"/>
      <c r="P9" s="13" t="s">
        <v>555</v>
      </c>
      <c r="Q9" s="15"/>
      <c r="S9" s="13"/>
      <c r="T9" s="13"/>
      <c r="U9" s="13"/>
    </row>
    <row r="10" spans="1:21" x14ac:dyDescent="0.25">
      <c r="A10" s="4" t="s">
        <v>69</v>
      </c>
      <c r="B10" s="5">
        <v>0.129</v>
      </c>
      <c r="C10" s="6">
        <v>8</v>
      </c>
      <c r="E10" s="10">
        <v>8</v>
      </c>
      <c r="F10" s="20" t="s">
        <v>83</v>
      </c>
      <c r="G10" s="11" t="s">
        <v>84</v>
      </c>
      <c r="M10" s="13" t="s">
        <v>555</v>
      </c>
      <c r="N10" s="13"/>
      <c r="Q10" s="15"/>
      <c r="S10" s="13"/>
      <c r="T10" s="13"/>
      <c r="U10" s="13"/>
    </row>
    <row r="11" spans="1:21" x14ac:dyDescent="0.25">
      <c r="A11" s="4" t="s">
        <v>70</v>
      </c>
      <c r="B11" s="5">
        <v>0.3387</v>
      </c>
      <c r="C11" s="6">
        <v>21</v>
      </c>
      <c r="E11" s="10">
        <v>9</v>
      </c>
      <c r="F11" s="20" t="s">
        <v>85</v>
      </c>
      <c r="G11" s="11" t="s">
        <v>86</v>
      </c>
      <c r="H11" s="13" t="s">
        <v>555</v>
      </c>
      <c r="J11" s="13" t="s">
        <v>555</v>
      </c>
      <c r="N11" s="13"/>
      <c r="Q11" s="15"/>
      <c r="S11" s="13"/>
      <c r="T11" s="13"/>
      <c r="U11" s="13"/>
    </row>
    <row r="12" spans="1:21" ht="22.5" x14ac:dyDescent="0.25">
      <c r="A12" s="4" t="s">
        <v>23</v>
      </c>
      <c r="B12" s="5">
        <v>0.371</v>
      </c>
      <c r="C12" s="6">
        <v>23</v>
      </c>
      <c r="E12" s="10">
        <v>10</v>
      </c>
      <c r="F12" s="20" t="s">
        <v>87</v>
      </c>
      <c r="G12" s="11" t="s">
        <v>88</v>
      </c>
      <c r="L12" s="13" t="s">
        <v>555</v>
      </c>
      <c r="N12" s="13"/>
      <c r="Q12" s="15"/>
      <c r="S12" s="13"/>
      <c r="T12" s="13"/>
      <c r="U12" s="13"/>
    </row>
    <row r="13" spans="1:21" x14ac:dyDescent="0.25">
      <c r="A13" s="7"/>
      <c r="B13" s="7" t="s">
        <v>8</v>
      </c>
      <c r="C13" s="7">
        <v>62</v>
      </c>
      <c r="E13" s="10">
        <v>11</v>
      </c>
      <c r="F13" s="20" t="s">
        <v>89</v>
      </c>
      <c r="G13" s="11" t="s">
        <v>90</v>
      </c>
      <c r="K13" s="13" t="s">
        <v>555</v>
      </c>
      <c r="N13" s="13"/>
      <c r="Q13" s="15"/>
      <c r="S13" s="13"/>
      <c r="T13" s="13"/>
      <c r="U13" s="13"/>
    </row>
    <row r="14" spans="1:21" ht="33.75" x14ac:dyDescent="0.25">
      <c r="A14" s="7"/>
      <c r="B14" s="7" t="s">
        <v>9</v>
      </c>
      <c r="C14" s="7">
        <v>90</v>
      </c>
      <c r="E14" s="10">
        <v>12</v>
      </c>
      <c r="F14" s="20" t="s">
        <v>91</v>
      </c>
      <c r="G14" s="11" t="s">
        <v>92</v>
      </c>
      <c r="J14" s="13" t="s">
        <v>555</v>
      </c>
      <c r="N14" s="13"/>
      <c r="Q14" s="15"/>
      <c r="S14" s="13"/>
      <c r="T14" s="13"/>
      <c r="U14" s="13"/>
    </row>
    <row r="15" spans="1:21" x14ac:dyDescent="0.25">
      <c r="E15" s="10">
        <v>13</v>
      </c>
      <c r="F15" s="20" t="s">
        <v>93</v>
      </c>
      <c r="G15" s="11" t="s">
        <v>94</v>
      </c>
      <c r="H15" s="13" t="s">
        <v>555</v>
      </c>
      <c r="N15" s="13"/>
      <c r="Q15" s="15"/>
      <c r="S15" s="13"/>
      <c r="T15" s="13"/>
      <c r="U15" s="13"/>
    </row>
    <row r="16" spans="1:21" ht="22.5" x14ac:dyDescent="0.25">
      <c r="E16" s="10">
        <v>14</v>
      </c>
      <c r="F16" s="20" t="s">
        <v>95</v>
      </c>
      <c r="G16" s="11" t="s">
        <v>96</v>
      </c>
      <c r="H16" s="13" t="s">
        <v>555</v>
      </c>
      <c r="N16" s="13"/>
      <c r="Q16" s="15"/>
      <c r="S16" s="13"/>
      <c r="T16" s="13"/>
      <c r="U16" s="13"/>
    </row>
    <row r="17" spans="5:21" x14ac:dyDescent="0.25">
      <c r="E17" s="10">
        <v>15</v>
      </c>
      <c r="F17" s="20" t="s">
        <v>97</v>
      </c>
      <c r="G17" s="11" t="s">
        <v>98</v>
      </c>
      <c r="H17" s="13" t="s">
        <v>555</v>
      </c>
      <c r="N17" s="13"/>
      <c r="Q17" s="15"/>
      <c r="S17" s="13"/>
      <c r="T17" s="13"/>
      <c r="U17" s="13"/>
    </row>
    <row r="18" spans="5:21" x14ac:dyDescent="0.25">
      <c r="E18" s="10">
        <v>16</v>
      </c>
      <c r="F18" s="20" t="s">
        <v>99</v>
      </c>
      <c r="G18" s="11" t="s">
        <v>100</v>
      </c>
      <c r="K18" s="13" t="s">
        <v>555</v>
      </c>
      <c r="N18" s="13"/>
      <c r="Q18" s="15"/>
      <c r="S18" s="13"/>
      <c r="T18" s="13"/>
      <c r="U18" s="13"/>
    </row>
    <row r="19" spans="5:21" ht="22.5" x14ac:dyDescent="0.25">
      <c r="E19" s="10">
        <v>17</v>
      </c>
      <c r="F19" s="20" t="s">
        <v>101</v>
      </c>
      <c r="G19" s="11" t="s">
        <v>102</v>
      </c>
      <c r="N19" s="13"/>
      <c r="Q19" s="15" t="s">
        <v>555</v>
      </c>
      <c r="S19" s="13"/>
      <c r="T19" s="13"/>
      <c r="U19" s="13"/>
    </row>
    <row r="20" spans="5:21" ht="45" x14ac:dyDescent="0.25">
      <c r="E20" s="10">
        <v>18</v>
      </c>
      <c r="F20" s="20" t="s">
        <v>103</v>
      </c>
      <c r="G20" s="11" t="s">
        <v>104</v>
      </c>
      <c r="N20" s="13"/>
      <c r="Q20" s="15"/>
      <c r="R20" s="13" t="s">
        <v>555</v>
      </c>
      <c r="S20" s="13"/>
      <c r="T20" s="13"/>
      <c r="U20" s="13"/>
    </row>
    <row r="21" spans="5:21" ht="22.5" x14ac:dyDescent="0.25">
      <c r="E21" s="10">
        <v>19</v>
      </c>
      <c r="F21" s="20" t="s">
        <v>105</v>
      </c>
      <c r="G21" s="11" t="s">
        <v>106</v>
      </c>
      <c r="L21" s="13" t="s">
        <v>555</v>
      </c>
      <c r="M21" s="13" t="s">
        <v>555</v>
      </c>
      <c r="N21" s="13"/>
      <c r="Q21" s="15"/>
      <c r="S21" s="13"/>
      <c r="T21" s="13"/>
      <c r="U21" s="13"/>
    </row>
    <row r="22" spans="5:21" ht="22.5" x14ac:dyDescent="0.25">
      <c r="E22" s="10">
        <v>20</v>
      </c>
      <c r="F22" s="20" t="s">
        <v>107</v>
      </c>
      <c r="G22" s="11" t="s">
        <v>108</v>
      </c>
      <c r="H22" s="13" t="s">
        <v>555</v>
      </c>
      <c r="N22" s="13"/>
      <c r="Q22" s="15"/>
      <c r="S22" s="13" t="s">
        <v>555</v>
      </c>
      <c r="T22" s="13"/>
      <c r="U22" s="13"/>
    </row>
    <row r="23" spans="5:21" x14ac:dyDescent="0.25">
      <c r="E23" s="10">
        <v>21</v>
      </c>
      <c r="F23" s="20" t="s">
        <v>109</v>
      </c>
      <c r="G23" s="11" t="s">
        <v>110</v>
      </c>
      <c r="N23" s="13"/>
      <c r="Q23" s="15"/>
      <c r="S23" s="13"/>
      <c r="T23" s="13" t="s">
        <v>555</v>
      </c>
      <c r="U23" s="13"/>
    </row>
    <row r="24" spans="5:21" x14ac:dyDescent="0.25">
      <c r="E24" s="10">
        <v>22</v>
      </c>
      <c r="F24" s="20" t="s">
        <v>111</v>
      </c>
      <c r="G24" s="11" t="s">
        <v>112</v>
      </c>
      <c r="N24" s="13"/>
      <c r="Q24" s="15"/>
      <c r="S24" s="13"/>
      <c r="T24" s="13"/>
      <c r="U24" s="13" t="s">
        <v>555</v>
      </c>
    </row>
    <row r="25" spans="5:21" x14ac:dyDescent="0.25">
      <c r="E25" s="10">
        <v>23</v>
      </c>
      <c r="F25" s="20" t="s">
        <v>113</v>
      </c>
      <c r="G25" s="11" t="s">
        <v>114</v>
      </c>
      <c r="H25" s="13" t="s">
        <v>555</v>
      </c>
      <c r="I25" s="13" t="s">
        <v>555</v>
      </c>
      <c r="N25" s="13"/>
      <c r="Q25" s="15"/>
      <c r="S25" s="13"/>
      <c r="T25" s="13"/>
      <c r="U25" s="13"/>
    </row>
    <row r="26" spans="5:21" x14ac:dyDescent="0.25">
      <c r="F26" s="21"/>
      <c r="G26"/>
      <c r="N26" s="13"/>
      <c r="Q26" s="15"/>
      <c r="S26" s="13"/>
      <c r="T26" s="13"/>
      <c r="U26" s="13"/>
    </row>
    <row r="27" spans="5:21" x14ac:dyDescent="0.25">
      <c r="F27" s="21"/>
      <c r="G27" s="16" t="s">
        <v>569</v>
      </c>
      <c r="H27" s="17">
        <f t="shared" ref="H27:U27" si="0">COUNTA(H4:H25)</f>
        <v>7</v>
      </c>
      <c r="I27" s="17">
        <f t="shared" si="0"/>
        <v>4</v>
      </c>
      <c r="J27" s="17">
        <f t="shared" si="0"/>
        <v>4</v>
      </c>
      <c r="K27" s="17">
        <f t="shared" si="0"/>
        <v>2</v>
      </c>
      <c r="L27" s="17">
        <f t="shared" si="0"/>
        <v>2</v>
      </c>
      <c r="M27" s="17">
        <f t="shared" si="0"/>
        <v>2</v>
      </c>
      <c r="N27" s="17">
        <f t="shared" si="0"/>
        <v>1</v>
      </c>
      <c r="O27" s="17">
        <f t="shared" si="0"/>
        <v>1</v>
      </c>
      <c r="P27" s="17">
        <f t="shared" si="0"/>
        <v>1</v>
      </c>
      <c r="Q27" s="17">
        <f t="shared" si="0"/>
        <v>1</v>
      </c>
      <c r="R27" s="17">
        <f t="shared" si="0"/>
        <v>1</v>
      </c>
      <c r="S27" s="17">
        <f t="shared" si="0"/>
        <v>1</v>
      </c>
      <c r="T27" s="17">
        <f t="shared" si="0"/>
        <v>1</v>
      </c>
      <c r="U27" s="17">
        <f t="shared" si="0"/>
        <v>1</v>
      </c>
    </row>
    <row r="58" spans="19:19" x14ac:dyDescent="0.25">
      <c r="S58" s="12"/>
    </row>
  </sheetData>
  <mergeCells count="1">
    <mergeCell ref="B3:C3"/>
  </mergeCells>
  <pageMargins left="0.75" right="0.75" top="1" bottom="1" header="0.5" footer="0.5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45"/>
  <sheetViews>
    <sheetView workbookViewId="0"/>
  </sheetViews>
  <sheetFormatPr defaultRowHeight="15" x14ac:dyDescent="0.25"/>
  <cols>
    <col min="1" max="1" width="60" customWidth="1"/>
    <col min="2" max="2" width="13" customWidth="1"/>
    <col min="3" max="3" width="22" customWidth="1"/>
    <col min="4" max="4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115</v>
      </c>
    </row>
    <row r="3" spans="1:3" x14ac:dyDescent="0.25">
      <c r="A3" s="3" t="s">
        <v>2</v>
      </c>
      <c r="B3" s="60" t="s">
        <v>3</v>
      </c>
      <c r="C3" s="61"/>
    </row>
    <row r="4" spans="1:3" x14ac:dyDescent="0.25">
      <c r="A4" s="4" t="s">
        <v>116</v>
      </c>
      <c r="B4" s="5">
        <v>2.2200000000000001E-2</v>
      </c>
      <c r="C4" s="6">
        <v>3</v>
      </c>
    </row>
    <row r="5" spans="1:3" x14ac:dyDescent="0.25">
      <c r="A5" s="4" t="s">
        <v>117</v>
      </c>
      <c r="B5" s="5">
        <v>0.45190000000000002</v>
      </c>
      <c r="C5" s="6">
        <v>61</v>
      </c>
    </row>
    <row r="6" spans="1:3" x14ac:dyDescent="0.25">
      <c r="A6" s="4" t="s">
        <v>118</v>
      </c>
      <c r="B6" s="5">
        <v>7.4099999999999999E-2</v>
      </c>
      <c r="C6" s="6">
        <v>10</v>
      </c>
    </row>
    <row r="7" spans="1:3" x14ac:dyDescent="0.25">
      <c r="A7" s="4" t="s">
        <v>119</v>
      </c>
      <c r="B7" s="5">
        <v>5.9299999999999999E-2</v>
      </c>
      <c r="C7" s="6">
        <v>8</v>
      </c>
    </row>
    <row r="8" spans="1:3" x14ac:dyDescent="0.25">
      <c r="A8" s="4" t="s">
        <v>120</v>
      </c>
      <c r="B8" s="5">
        <v>6.6699999999999995E-2</v>
      </c>
      <c r="C8" s="6">
        <v>9</v>
      </c>
    </row>
    <row r="9" spans="1:3" x14ac:dyDescent="0.25">
      <c r="A9" s="4" t="s">
        <v>121</v>
      </c>
      <c r="B9" s="5">
        <v>9.6300000000000011E-2</v>
      </c>
      <c r="C9" s="6">
        <v>13</v>
      </c>
    </row>
    <row r="10" spans="1:3" x14ac:dyDescent="0.25">
      <c r="A10" s="4" t="s">
        <v>122</v>
      </c>
      <c r="B10" s="5">
        <v>1.4800000000000001E-2</v>
      </c>
      <c r="C10" s="6">
        <v>2</v>
      </c>
    </row>
    <row r="11" spans="1:3" x14ac:dyDescent="0.25">
      <c r="A11" s="4" t="s">
        <v>123</v>
      </c>
      <c r="B11" s="5">
        <v>3.7000000000000012E-2</v>
      </c>
      <c r="C11" s="6">
        <v>5</v>
      </c>
    </row>
    <row r="12" spans="1:3" x14ac:dyDescent="0.25">
      <c r="A12" s="4" t="s">
        <v>124</v>
      </c>
      <c r="B12" s="5">
        <v>7.4000000000000003E-3</v>
      </c>
      <c r="C12" s="6">
        <v>1</v>
      </c>
    </row>
    <row r="13" spans="1:3" x14ac:dyDescent="0.25">
      <c r="A13" s="4" t="s">
        <v>125</v>
      </c>
      <c r="B13" s="5">
        <v>8.8900000000000007E-2</v>
      </c>
      <c r="C13" s="6">
        <v>12</v>
      </c>
    </row>
    <row r="14" spans="1:3" x14ac:dyDescent="0.25">
      <c r="A14" s="4" t="s">
        <v>126</v>
      </c>
      <c r="B14" s="5">
        <v>1.4800000000000001E-2</v>
      </c>
      <c r="C14" s="6">
        <v>2</v>
      </c>
    </row>
    <row r="15" spans="1:3" x14ac:dyDescent="0.25">
      <c r="A15" s="4" t="s">
        <v>23</v>
      </c>
      <c r="B15" s="5">
        <v>6.6699999999999995E-2</v>
      </c>
      <c r="C15" s="6">
        <v>9</v>
      </c>
    </row>
    <row r="16" spans="1:3" x14ac:dyDescent="0.25">
      <c r="A16" s="7"/>
      <c r="B16" s="7" t="s">
        <v>8</v>
      </c>
      <c r="C16" s="7">
        <v>135</v>
      </c>
    </row>
    <row r="17" spans="1:3" x14ac:dyDescent="0.25">
      <c r="A17" s="7"/>
      <c r="B17" s="7" t="s">
        <v>9</v>
      </c>
      <c r="C17" s="7">
        <v>17</v>
      </c>
    </row>
    <row r="36" spans="1:4" x14ac:dyDescent="0.25">
      <c r="A36" s="3" t="s">
        <v>24</v>
      </c>
      <c r="B36" s="3" t="s">
        <v>25</v>
      </c>
      <c r="C36" s="3" t="s">
        <v>23</v>
      </c>
      <c r="D36" s="3" t="s">
        <v>26</v>
      </c>
    </row>
    <row r="37" spans="1:4" x14ac:dyDescent="0.25">
      <c r="A37" s="4">
        <v>1</v>
      </c>
      <c r="B37" s="6" t="s">
        <v>669</v>
      </c>
      <c r="C37" s="6" t="s">
        <v>670</v>
      </c>
      <c r="D37" s="6"/>
    </row>
    <row r="38" spans="1:4" x14ac:dyDescent="0.25">
      <c r="A38" s="4">
        <v>2</v>
      </c>
      <c r="B38" s="6" t="s">
        <v>671</v>
      </c>
      <c r="C38" s="6" t="s">
        <v>672</v>
      </c>
      <c r="D38" s="6"/>
    </row>
    <row r="39" spans="1:4" x14ac:dyDescent="0.25">
      <c r="A39" s="4">
        <v>3</v>
      </c>
      <c r="B39" s="6" t="s">
        <v>127</v>
      </c>
      <c r="C39" s="6" t="s">
        <v>128</v>
      </c>
      <c r="D39" s="6"/>
    </row>
    <row r="40" spans="1:4" x14ac:dyDescent="0.25">
      <c r="A40" s="4">
        <v>4</v>
      </c>
      <c r="B40" s="6" t="s">
        <v>129</v>
      </c>
      <c r="C40" s="6" t="s">
        <v>130</v>
      </c>
      <c r="D40" s="6"/>
    </row>
    <row r="41" spans="1:4" x14ac:dyDescent="0.25">
      <c r="A41" s="4">
        <v>5</v>
      </c>
      <c r="B41" s="6" t="s">
        <v>131</v>
      </c>
      <c r="C41" s="6" t="s">
        <v>132</v>
      </c>
      <c r="D41" s="6"/>
    </row>
    <row r="42" spans="1:4" x14ac:dyDescent="0.25">
      <c r="A42" s="4">
        <v>6</v>
      </c>
      <c r="B42" s="6" t="s">
        <v>133</v>
      </c>
      <c r="C42" s="6" t="s">
        <v>134</v>
      </c>
      <c r="D42" s="6"/>
    </row>
    <row r="43" spans="1:4" x14ac:dyDescent="0.25">
      <c r="A43" s="4">
        <v>7</v>
      </c>
      <c r="B43" s="6" t="s">
        <v>135</v>
      </c>
      <c r="C43" s="6" t="s">
        <v>136</v>
      </c>
      <c r="D43" s="6"/>
    </row>
    <row r="44" spans="1:4" x14ac:dyDescent="0.25">
      <c r="A44" s="4">
        <v>8</v>
      </c>
      <c r="B44" s="6" t="s">
        <v>137</v>
      </c>
      <c r="C44" s="6" t="s">
        <v>138</v>
      </c>
    </row>
    <row r="45" spans="1:4" x14ac:dyDescent="0.25">
      <c r="A45" s="4">
        <v>9</v>
      </c>
      <c r="B45" s="6" t="s">
        <v>139</v>
      </c>
      <c r="C45" s="6" t="s">
        <v>140</v>
      </c>
    </row>
  </sheetData>
  <mergeCells count="1">
    <mergeCell ref="B3:C3"/>
  </mergeCells>
  <pageMargins left="0.75" right="0.75" top="1" bottom="1" header="0.5" footer="0.5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8"/>
  <sheetViews>
    <sheetView workbookViewId="0"/>
  </sheetViews>
  <sheetFormatPr defaultRowHeight="15" x14ac:dyDescent="0.25"/>
  <cols>
    <col min="1" max="1" width="26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141</v>
      </c>
    </row>
    <row r="3" spans="1:3" x14ac:dyDescent="0.25">
      <c r="A3" s="3" t="s">
        <v>2</v>
      </c>
      <c r="B3" s="60" t="s">
        <v>3</v>
      </c>
      <c r="C3" s="61"/>
    </row>
    <row r="4" spans="1:3" x14ac:dyDescent="0.25">
      <c r="A4" s="4" t="s">
        <v>11</v>
      </c>
      <c r="B4" s="5">
        <v>0.43700000000000011</v>
      </c>
      <c r="C4" s="6">
        <v>59</v>
      </c>
    </row>
    <row r="5" spans="1:3" x14ac:dyDescent="0.25">
      <c r="A5" s="4" t="s">
        <v>12</v>
      </c>
      <c r="B5" s="5">
        <v>0.43700000000000011</v>
      </c>
      <c r="C5" s="6">
        <v>59</v>
      </c>
    </row>
    <row r="6" spans="1:3" x14ac:dyDescent="0.25">
      <c r="A6" s="4" t="s">
        <v>142</v>
      </c>
      <c r="B6" s="5">
        <v>0.12590000000000001</v>
      </c>
      <c r="C6" s="6">
        <v>17</v>
      </c>
    </row>
    <row r="7" spans="1:3" x14ac:dyDescent="0.25">
      <c r="A7" s="7"/>
      <c r="B7" s="7" t="s">
        <v>8</v>
      </c>
      <c r="C7" s="7">
        <v>135</v>
      </c>
    </row>
    <row r="8" spans="1:3" x14ac:dyDescent="0.25">
      <c r="A8" s="7"/>
      <c r="B8" s="7" t="s">
        <v>9</v>
      </c>
      <c r="C8" s="7">
        <v>17</v>
      </c>
    </row>
  </sheetData>
  <mergeCells count="1">
    <mergeCell ref="B3:C3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1_Interest</vt:lpstr>
      <vt:lpstr>2_Used</vt:lpstr>
      <vt:lpstr>3_Used Which</vt:lpstr>
      <vt:lpstr>4_Used How</vt:lpstr>
      <vt:lpstr>5_Used Freq</vt:lpstr>
      <vt:lpstr>6_Goals</vt:lpstr>
      <vt:lpstr>7_Not Used</vt:lpstr>
      <vt:lpstr>8_Info</vt:lpstr>
      <vt:lpstr>9_More</vt:lpstr>
      <vt:lpstr>10_Suggestions</vt:lpstr>
      <vt:lpstr>10_Sugg_Summary</vt:lpstr>
      <vt:lpstr>11_Like</vt:lpstr>
      <vt:lpstr>11_Like_Summary</vt:lpstr>
      <vt:lpstr>12_Concerns</vt:lpstr>
      <vt:lpstr>12_Concern_Summary</vt:lpstr>
      <vt:lpstr>13_Resident</vt:lpstr>
      <vt:lpstr>14_Nbrhd</vt:lpstr>
      <vt:lpstr>15_Age</vt:lpstr>
      <vt:lpstr>16_Gender</vt:lpstr>
      <vt:lpstr>17_RaceEthnic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Piller, Andreas</cp:lastModifiedBy>
  <dcterms:created xsi:type="dcterms:W3CDTF">2020-07-29T19:42:41Z</dcterms:created>
  <dcterms:modified xsi:type="dcterms:W3CDTF">2020-10-17T05:20:53Z</dcterms:modified>
</cp:coreProperties>
</file>